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ООО" sheetId="1" r:id="rId1"/>
  </sheets>
  <definedNames/>
  <calcPr fullCalcOnLoad="1"/>
</workbook>
</file>

<file path=xl/sharedStrings.xml><?xml version="1.0" encoding="utf-8"?>
<sst xmlns="http://schemas.openxmlformats.org/spreadsheetml/2006/main" count="204" uniqueCount="70">
  <si>
    <t>Предметные области</t>
  </si>
  <si>
    <t>Количество часов в неделю</t>
  </si>
  <si>
    <t>Русский язык</t>
  </si>
  <si>
    <t>Литература</t>
  </si>
  <si>
    <t xml:space="preserve">Математика и информатика </t>
  </si>
  <si>
    <t>Математика</t>
  </si>
  <si>
    <t>Информатика</t>
  </si>
  <si>
    <t>Обществознание</t>
  </si>
  <si>
    <t>География</t>
  </si>
  <si>
    <t>Естественнонаучные предметы</t>
  </si>
  <si>
    <t>Физика</t>
  </si>
  <si>
    <t>Химия</t>
  </si>
  <si>
    <t>Биология</t>
  </si>
  <si>
    <t>Искусство</t>
  </si>
  <si>
    <t>Музыка</t>
  </si>
  <si>
    <t>Изобразительное искусство</t>
  </si>
  <si>
    <t>Технология</t>
  </si>
  <si>
    <t>Физическая культура и ОБЖ</t>
  </si>
  <si>
    <t>Физическая культура</t>
  </si>
  <si>
    <t>Итого учебных часов</t>
  </si>
  <si>
    <t>Максимально допустимая недельная нагрузка при 6-дневной неделе</t>
  </si>
  <si>
    <t>Общее количество часов в год</t>
  </si>
  <si>
    <t>Обязательная часть</t>
  </si>
  <si>
    <t>Основы духовно-нравственной культуры народов России</t>
  </si>
  <si>
    <t>Основы безопасности жизнедеятельности</t>
  </si>
  <si>
    <t xml:space="preserve">Всего </t>
  </si>
  <si>
    <t>Форма промежуточной аттестации</t>
  </si>
  <si>
    <t xml:space="preserve">ИТОГО </t>
  </si>
  <si>
    <t>Д</t>
  </si>
  <si>
    <t>КР</t>
  </si>
  <si>
    <t>Проект</t>
  </si>
  <si>
    <t>З</t>
  </si>
  <si>
    <t>ИЗЛ</t>
  </si>
  <si>
    <t>Тест</t>
  </si>
  <si>
    <t>КТД</t>
  </si>
  <si>
    <t>Часть, формируемая участниками образовательных отношений</t>
  </si>
  <si>
    <t>Русский язык и литература</t>
  </si>
  <si>
    <t>Иностранные языки</t>
  </si>
  <si>
    <t>Учебный план  5-9 классов МАОУ "Гимназия № 48"</t>
  </si>
  <si>
    <t>Общественно-научные предметы</t>
  </si>
  <si>
    <t>2023-2024</t>
  </si>
  <si>
    <t>Иностранный язык (английский)</t>
  </si>
  <si>
    <t>2024-2025</t>
  </si>
  <si>
    <t>2025-2026</t>
  </si>
  <si>
    <t xml:space="preserve">История </t>
  </si>
  <si>
    <t>УТВЕРЖДАЮ
Директор МАОУ "Гимназия № 48"
___________________ И.Е. Гловацкая
"01" сентября  2023 г.</t>
  </si>
  <si>
    <t>Алгебра</t>
  </si>
  <si>
    <t>Геометрия</t>
  </si>
  <si>
    <t>Вероятность и статистика</t>
  </si>
  <si>
    <t xml:space="preserve">Учебные предметы                                                                                                                                                                                                              </t>
  </si>
  <si>
    <t>Внеурочная деятельность</t>
  </si>
  <si>
    <t>Разговоры о важном</t>
  </si>
  <si>
    <t>Финансовая грамотность</t>
  </si>
  <si>
    <t>Функциональная грамотность</t>
  </si>
  <si>
    <t>Проектная деятельность</t>
  </si>
  <si>
    <t>Физкультура +</t>
  </si>
  <si>
    <t>Россия - мои горизонты</t>
  </si>
  <si>
    <t>2022-2023</t>
  </si>
  <si>
    <t>Занимательная биология</t>
  </si>
  <si>
    <t>Черчение</t>
  </si>
  <si>
    <t>2021-2022</t>
  </si>
  <si>
    <t>Начало обучения 2021-2022 учебный год</t>
  </si>
  <si>
    <t>5-Б класс</t>
  </si>
  <si>
    <t>6-Б класс</t>
  </si>
  <si>
    <t>7-Б класс</t>
  </si>
  <si>
    <t>8-Б класс</t>
  </si>
  <si>
    <t>9-Б класс</t>
  </si>
  <si>
    <t>Занимательная информатика</t>
  </si>
  <si>
    <t>Занимательная математика</t>
  </si>
  <si>
    <t>Занимательная физика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</si>
</sst>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%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20"/>
      <color indexed="8"/>
      <name val="Times New Roman"/>
      <family val="1"/>
    </font>
    <font>
      <sz val="20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name val="Times New Roman"/>
      <family val="1"/>
    </font>
    <font>
      <sz val="48"/>
      <color indexed="8"/>
      <name val="Times New Roman"/>
      <family val="1"/>
    </font>
    <font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63"/>
      <name val="Calibri"/>
      <family val="2"/>
    </font>
    <font>
      <b/>
      <sz val="12"/>
      <color indexed="8"/>
      <name val="Calibri"/>
      <family val="2"/>
    </font>
    <font>
      <sz val="16"/>
      <color indexed="8"/>
      <name val="Calibri"/>
      <family val="2"/>
    </font>
    <font>
      <sz val="20"/>
      <color indexed="8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6"/>
      <color theme="1"/>
      <name val="Calibri"/>
      <family val="2"/>
    </font>
    <font>
      <sz val="12"/>
      <color theme="1"/>
      <name val="Times New Roman"/>
      <family val="1"/>
    </font>
    <font>
      <b/>
      <sz val="12"/>
      <color rgb="FF3F3F3F"/>
      <name val="Calibri"/>
      <family val="2"/>
    </font>
    <font>
      <sz val="18"/>
      <color theme="1"/>
      <name val="Calibri"/>
      <family val="2"/>
    </font>
    <font>
      <sz val="2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>
        <color rgb="FF3F3F3F"/>
      </bottom>
    </border>
    <border>
      <left style="thin"/>
      <right style="thin"/>
      <top style="thin">
        <color rgb="FF3F3F3F"/>
      </top>
      <bottom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>
        <color indexed="63"/>
      </bottom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39"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59" fillId="0" borderId="0" xfId="0" applyFont="1" applyAlignment="1">
      <alignment/>
    </xf>
    <xf numFmtId="0" fontId="59" fillId="0" borderId="0" xfId="0" applyFont="1" applyAlignment="1">
      <alignment horizontal="center"/>
    </xf>
    <xf numFmtId="0" fontId="59" fillId="33" borderId="0" xfId="0" applyFont="1" applyFill="1" applyAlignment="1">
      <alignment/>
    </xf>
    <xf numFmtId="0" fontId="60" fillId="33" borderId="0" xfId="0" applyFont="1" applyFill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9" fontId="2" fillId="0" borderId="0" xfId="0" applyNumberFormat="1" applyFont="1" applyAlignment="1">
      <alignment horizontal="center" wrapText="1"/>
    </xf>
    <xf numFmtId="9" fontId="2" fillId="0" borderId="0" xfId="0" applyNumberFormat="1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9" fontId="2" fillId="0" borderId="0" xfId="0" applyNumberFormat="1" applyFont="1" applyAlignment="1">
      <alignment/>
    </xf>
    <xf numFmtId="0" fontId="60" fillId="13" borderId="0" xfId="0" applyFont="1" applyFill="1" applyAlignment="1">
      <alignment/>
    </xf>
    <xf numFmtId="0" fontId="62" fillId="0" borderId="0" xfId="0" applyFont="1" applyAlignment="1">
      <alignment/>
    </xf>
    <xf numFmtId="0" fontId="49" fillId="13" borderId="10" xfId="0" applyFont="1" applyFill="1" applyBorder="1" applyAlignment="1">
      <alignment horizontal="center"/>
    </xf>
    <xf numFmtId="0" fontId="49" fillId="13" borderId="11" xfId="0" applyFont="1" applyFill="1" applyBorder="1" applyAlignment="1">
      <alignment horizontal="center"/>
    </xf>
    <xf numFmtId="0" fontId="49" fillId="13" borderId="12" xfId="0" applyFont="1" applyFill="1" applyBorder="1" applyAlignment="1">
      <alignment horizontal="center"/>
    </xf>
    <xf numFmtId="0" fontId="59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63" fillId="13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3" fillId="0" borderId="10" xfId="0" applyNumberFormat="1" applyFont="1" applyFill="1" applyBorder="1" applyAlignment="1">
      <alignment horizontal="center" wrapText="1"/>
    </xf>
    <xf numFmtId="0" fontId="3" fillId="0" borderId="13" xfId="0" applyNumberFormat="1" applyFont="1" applyFill="1" applyBorder="1" applyAlignment="1">
      <alignment horizontal="center" wrapText="1"/>
    </xf>
    <xf numFmtId="0" fontId="63" fillId="13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64" fillId="0" borderId="0" xfId="0" applyFont="1" applyAlignment="1">
      <alignment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3" xfId="0" applyFont="1" applyBorder="1" applyAlignment="1">
      <alignment horizontal="center" wrapText="1"/>
    </xf>
    <xf numFmtId="0" fontId="65" fillId="0" borderId="14" xfId="0" applyFont="1" applyBorder="1" applyAlignment="1">
      <alignment horizontal="center"/>
    </xf>
    <xf numFmtId="0" fontId="65" fillId="0" borderId="15" xfId="0" applyFont="1" applyBorder="1" applyAlignment="1">
      <alignment/>
    </xf>
    <xf numFmtId="0" fontId="65" fillId="0" borderId="13" xfId="0" applyFont="1" applyBorder="1" applyAlignment="1">
      <alignment horizontal="center"/>
    </xf>
    <xf numFmtId="0" fontId="65" fillId="0" borderId="15" xfId="0" applyFont="1" applyBorder="1" applyAlignment="1">
      <alignment horizontal="center"/>
    </xf>
    <xf numFmtId="0" fontId="62" fillId="0" borderId="15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9" fontId="9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62" fillId="0" borderId="0" xfId="0" applyFont="1" applyAlignment="1">
      <alignment horizontal="center"/>
    </xf>
    <xf numFmtId="0" fontId="3" fillId="0" borderId="10" xfId="0" applyNumberFormat="1" applyFont="1" applyBorder="1" applyAlignment="1">
      <alignment horizontal="center" vertical="center" wrapText="1"/>
    </xf>
    <xf numFmtId="0" fontId="66" fillId="27" borderId="2" xfId="40" applyFont="1" applyAlignment="1">
      <alignment horizontal="center" vertical="center"/>
    </xf>
    <xf numFmtId="0" fontId="9" fillId="13" borderId="10" xfId="0" applyFont="1" applyFill="1" applyBorder="1" applyAlignment="1">
      <alignment horizontal="center" wrapText="1"/>
    </xf>
    <xf numFmtId="0" fontId="9" fillId="13" borderId="13" xfId="0" applyFont="1" applyFill="1" applyBorder="1" applyAlignment="1">
      <alignment horizontal="center" wrapText="1"/>
    </xf>
    <xf numFmtId="0" fontId="9" fillId="34" borderId="10" xfId="0" applyFont="1" applyFill="1" applyBorder="1" applyAlignment="1">
      <alignment horizontal="center" wrapText="1"/>
    </xf>
    <xf numFmtId="0" fontId="9" fillId="34" borderId="13" xfId="0" applyFont="1" applyFill="1" applyBorder="1" applyAlignment="1">
      <alignment horizontal="center" wrapText="1"/>
    </xf>
    <xf numFmtId="0" fontId="63" fillId="35" borderId="10" xfId="0" applyFont="1" applyFill="1" applyBorder="1" applyAlignment="1">
      <alignment horizontal="center"/>
    </xf>
    <xf numFmtId="0" fontId="12" fillId="0" borderId="0" xfId="0" applyFont="1" applyAlignment="1">
      <alignment wrapText="1"/>
    </xf>
    <xf numFmtId="0" fontId="63" fillId="13" borderId="16" xfId="0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62" fillId="0" borderId="16" xfId="0" applyFont="1" applyBorder="1" applyAlignment="1">
      <alignment/>
    </xf>
    <xf numFmtId="0" fontId="3" fillId="0" borderId="17" xfId="0" applyFont="1" applyBorder="1" applyAlignment="1">
      <alignment horizontal="center" wrapText="1"/>
    </xf>
    <xf numFmtId="0" fontId="3" fillId="0" borderId="17" xfId="0" applyNumberFormat="1" applyFont="1" applyFill="1" applyBorder="1" applyAlignment="1">
      <alignment horizontal="center" wrapText="1"/>
    </xf>
    <xf numFmtId="9" fontId="3" fillId="0" borderId="18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63" fillId="13" borderId="16" xfId="0" applyFont="1" applyFill="1" applyBorder="1" applyAlignment="1">
      <alignment horizontal="center" vertical="center"/>
    </xf>
    <xf numFmtId="0" fontId="62" fillId="0" borderId="14" xfId="0" applyFont="1" applyBorder="1" applyAlignment="1">
      <alignment horizontal="center"/>
    </xf>
    <xf numFmtId="0" fontId="62" fillId="0" borderId="14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59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66" fillId="0" borderId="19" xfId="40" applyFont="1" applyFill="1" applyBorder="1" applyAlignment="1">
      <alignment horizontal="center" wrapText="1"/>
    </xf>
    <xf numFmtId="0" fontId="66" fillId="0" borderId="2" xfId="40" applyNumberFormat="1" applyFont="1" applyFill="1" applyAlignment="1">
      <alignment horizontal="center" wrapText="1"/>
    </xf>
    <xf numFmtId="0" fontId="66" fillId="0" borderId="2" xfId="40" applyFont="1" applyFill="1" applyAlignment="1">
      <alignment horizontal="center" wrapText="1"/>
    </xf>
    <xf numFmtId="0" fontId="65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13" fillId="0" borderId="0" xfId="0" applyFont="1" applyFill="1" applyBorder="1" applyAlignment="1">
      <alignment horizontal="left" vertical="center" wrapText="1"/>
    </xf>
    <xf numFmtId="0" fontId="67" fillId="0" borderId="0" xfId="0" applyFont="1" applyAlignment="1">
      <alignment/>
    </xf>
    <xf numFmtId="0" fontId="9" fillId="34" borderId="13" xfId="0" applyFont="1" applyFill="1" applyBorder="1" applyAlignment="1">
      <alignment horizontal="left" wrapText="1"/>
    </xf>
    <xf numFmtId="0" fontId="9" fillId="34" borderId="14" xfId="0" applyFont="1" applyFill="1" applyBorder="1" applyAlignment="1">
      <alignment horizontal="left" wrapText="1"/>
    </xf>
    <xf numFmtId="0" fontId="9" fillId="34" borderId="15" xfId="0" applyFont="1" applyFill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8" fillId="0" borderId="13" xfId="0" applyFont="1" applyBorder="1" applyAlignment="1">
      <alignment horizontal="left" wrapText="1"/>
    </xf>
    <xf numFmtId="0" fontId="8" fillId="0" borderId="14" xfId="0" applyFont="1" applyBorder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left" wrapText="1"/>
    </xf>
    <xf numFmtId="0" fontId="8" fillId="0" borderId="20" xfId="0" applyFont="1" applyBorder="1" applyAlignment="1">
      <alignment horizontal="left" wrapText="1"/>
    </xf>
    <xf numFmtId="0" fontId="8" fillId="0" borderId="21" xfId="0" applyFont="1" applyBorder="1" applyAlignment="1">
      <alignment horizontal="left" wrapText="1"/>
    </xf>
    <xf numFmtId="0" fontId="9" fillId="0" borderId="10" xfId="0" applyFont="1" applyBorder="1" applyAlignment="1">
      <alignment horizontal="center" vertical="center" wrapText="1"/>
    </xf>
    <xf numFmtId="0" fontId="9" fillId="13" borderId="13" xfId="0" applyFont="1" applyFill="1" applyBorder="1" applyAlignment="1">
      <alignment horizontal="left" wrapText="1"/>
    </xf>
    <xf numFmtId="0" fontId="9" fillId="13" borderId="14" xfId="0" applyFont="1" applyFill="1" applyBorder="1" applyAlignment="1">
      <alignment horizontal="left" wrapText="1"/>
    </xf>
    <xf numFmtId="0" fontId="9" fillId="13" borderId="15" xfId="0" applyFont="1" applyFill="1" applyBorder="1" applyAlignment="1">
      <alignment horizontal="left"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68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64" fillId="0" borderId="0" xfId="0" applyFont="1" applyAlignment="1">
      <alignment vertical="center"/>
    </xf>
    <xf numFmtId="0" fontId="8" fillId="0" borderId="15" xfId="0" applyFont="1" applyBorder="1" applyAlignment="1">
      <alignment horizontal="left" wrapText="1"/>
    </xf>
    <xf numFmtId="0" fontId="9" fillId="0" borderId="16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65" fillId="35" borderId="13" xfId="0" applyFont="1" applyFill="1" applyBorder="1" applyAlignment="1">
      <alignment horizontal="center"/>
    </xf>
    <xf numFmtId="0" fontId="65" fillId="35" borderId="14" xfId="0" applyFont="1" applyFill="1" applyBorder="1" applyAlignment="1">
      <alignment horizontal="center"/>
    </xf>
    <xf numFmtId="0" fontId="65" fillId="35" borderId="15" xfId="0" applyFont="1" applyFill="1" applyBorder="1" applyAlignment="1">
      <alignment/>
    </xf>
    <xf numFmtId="0" fontId="9" fillId="35" borderId="10" xfId="0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vertical="center" wrapText="1"/>
    </xf>
    <xf numFmtId="9" fontId="9" fillId="35" borderId="10" xfId="0" applyNumberFormat="1" applyFont="1" applyFill="1" applyBorder="1" applyAlignment="1">
      <alignment horizontal="center" vertical="center" wrapText="1"/>
    </xf>
    <xf numFmtId="0" fontId="62" fillId="35" borderId="0" xfId="0" applyFont="1" applyFill="1" applyAlignment="1">
      <alignment horizontal="center"/>
    </xf>
    <xf numFmtId="0" fontId="62" fillId="35" borderId="0" xfId="0" applyFont="1" applyFill="1" applyAlignment="1">
      <alignment/>
    </xf>
    <xf numFmtId="0" fontId="3" fillId="35" borderId="10" xfId="0" applyFont="1" applyFill="1" applyBorder="1" applyAlignment="1">
      <alignment horizontal="center" wrapText="1"/>
    </xf>
    <xf numFmtId="0" fontId="3" fillId="35" borderId="10" xfId="0" applyNumberFormat="1" applyFont="1" applyFill="1" applyBorder="1" applyAlignment="1">
      <alignment horizont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0" xfId="0" applyNumberFormat="1" applyFont="1" applyFill="1" applyBorder="1" applyAlignment="1">
      <alignment horizontal="center" vertical="center" wrapText="1"/>
    </xf>
    <xf numFmtId="0" fontId="3" fillId="35" borderId="16" xfId="0" applyFont="1" applyFill="1" applyBorder="1" applyAlignment="1">
      <alignment horizontal="center" vertical="center" wrapText="1"/>
    </xf>
    <xf numFmtId="0" fontId="3" fillId="35" borderId="16" xfId="0" applyNumberFormat="1" applyFont="1" applyFill="1" applyBorder="1" applyAlignment="1">
      <alignment horizontal="center" vertical="center" wrapText="1"/>
    </xf>
    <xf numFmtId="0" fontId="66" fillId="35" borderId="2" xfId="40" applyFont="1" applyFill="1" applyAlignment="1">
      <alignment horizontal="center" vertical="center"/>
    </xf>
    <xf numFmtId="0" fontId="66" fillId="35" borderId="2" xfId="40" applyFont="1" applyFill="1" applyAlignment="1">
      <alignment horizontal="center" vertical="center" wrapText="1"/>
    </xf>
    <xf numFmtId="0" fontId="66" fillId="35" borderId="2" xfId="40" applyNumberFormat="1" applyFont="1" applyFill="1" applyAlignment="1">
      <alignment horizontal="center" vertical="center" wrapText="1"/>
    </xf>
    <xf numFmtId="0" fontId="59" fillId="35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 wrapText="1"/>
    </xf>
    <xf numFmtId="0" fontId="2" fillId="35" borderId="1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V67"/>
  <sheetViews>
    <sheetView tabSelected="1" zoomScale="80" zoomScaleNormal="80" zoomScalePageLayoutView="0" workbookViewId="0" topLeftCell="A18">
      <selection activeCell="K41" sqref="K41:M45"/>
    </sheetView>
  </sheetViews>
  <sheetFormatPr defaultColWidth="9.140625" defaultRowHeight="15"/>
  <cols>
    <col min="1" max="1" width="2.00390625" style="3" customWidth="1"/>
    <col min="2" max="2" width="25.00390625" style="11" customWidth="1"/>
    <col min="3" max="3" width="19.00390625" style="11" customWidth="1"/>
    <col min="4" max="4" width="21.7109375" style="11" customWidth="1"/>
    <col min="5" max="5" width="14.140625" style="12" customWidth="1"/>
    <col min="6" max="6" width="13.57421875" style="11" customWidth="1"/>
    <col min="7" max="7" width="13.421875" style="13" customWidth="1"/>
    <col min="8" max="8" width="13.28125" style="4" customWidth="1"/>
    <col min="9" max="9" width="14.140625" style="3" customWidth="1"/>
    <col min="10" max="10" width="11.421875" style="3" customWidth="1"/>
    <col min="11" max="11" width="12.140625" style="4" customWidth="1"/>
    <col min="12" max="18" width="12.140625" style="3" customWidth="1"/>
    <col min="19" max="19" width="14.8515625" style="3" customWidth="1"/>
    <col min="20" max="20" width="14.140625" style="3" customWidth="1"/>
    <col min="21" max="21" width="9.140625" style="3" customWidth="1"/>
    <col min="22" max="22" width="9.8515625" style="3" customWidth="1"/>
    <col min="23" max="16384" width="9.140625" style="3" customWidth="1"/>
  </cols>
  <sheetData>
    <row r="1" spans="2:19" ht="90" customHeight="1">
      <c r="B1" s="1"/>
      <c r="C1" s="50"/>
      <c r="D1" s="1"/>
      <c r="E1" s="2"/>
      <c r="K1" s="19"/>
      <c r="O1" s="72" t="s">
        <v>45</v>
      </c>
      <c r="P1" s="73"/>
      <c r="Q1" s="73"/>
      <c r="R1" s="73"/>
      <c r="S1" s="73"/>
    </row>
    <row r="2" spans="2:18" ht="26.25">
      <c r="B2" s="107" t="s">
        <v>38</v>
      </c>
      <c r="C2" s="108"/>
      <c r="D2" s="108"/>
      <c r="E2" s="108"/>
      <c r="F2" s="108"/>
      <c r="G2" s="108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5"/>
    </row>
    <row r="3" spans="2:18" ht="27.75" customHeight="1">
      <c r="B3" s="110" t="s">
        <v>61</v>
      </c>
      <c r="C3" s="111"/>
      <c r="D3" s="111"/>
      <c r="E3" s="111"/>
      <c r="F3" s="111"/>
      <c r="G3" s="111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</row>
    <row r="4" spans="2:18" ht="15.75" customHeight="1">
      <c r="B4" s="27"/>
      <c r="C4" s="28"/>
      <c r="D4" s="28"/>
      <c r="E4" s="28"/>
      <c r="F4" s="28"/>
      <c r="G4" s="28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</row>
    <row r="5" spans="2:18" ht="15.75" customHeight="1">
      <c r="B5" s="27"/>
      <c r="C5" s="28"/>
      <c r="D5" s="28"/>
      <c r="E5" s="28"/>
      <c r="F5" s="28"/>
      <c r="G5" s="28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</row>
    <row r="6" spans="2:20" s="15" customFormat="1" ht="17.25" customHeight="1">
      <c r="B6" s="30"/>
      <c r="C6" s="31"/>
      <c r="D6" s="31"/>
      <c r="E6" s="30"/>
      <c r="F6" s="34" t="s">
        <v>60</v>
      </c>
      <c r="G6" s="32"/>
      <c r="H6" s="33"/>
      <c r="I6" s="34" t="s">
        <v>57</v>
      </c>
      <c r="J6" s="35"/>
      <c r="K6" s="119"/>
      <c r="L6" s="120" t="s">
        <v>40</v>
      </c>
      <c r="M6" s="121"/>
      <c r="N6" s="36"/>
      <c r="O6" s="34" t="s">
        <v>42</v>
      </c>
      <c r="P6" s="37"/>
      <c r="Q6" s="36"/>
      <c r="R6" s="34" t="s">
        <v>43</v>
      </c>
      <c r="S6" s="38"/>
      <c r="T6" s="53"/>
    </row>
    <row r="7" spans="2:21" ht="22.5" customHeight="1">
      <c r="B7" s="114" t="s">
        <v>0</v>
      </c>
      <c r="C7" s="101" t="s">
        <v>49</v>
      </c>
      <c r="D7" s="102"/>
      <c r="E7" s="98" t="s">
        <v>62</v>
      </c>
      <c r="F7" s="99"/>
      <c r="G7" s="100"/>
      <c r="H7" s="92" t="s">
        <v>63</v>
      </c>
      <c r="I7" s="92"/>
      <c r="J7" s="92"/>
      <c r="K7" s="122" t="s">
        <v>64</v>
      </c>
      <c r="L7" s="122"/>
      <c r="M7" s="122"/>
      <c r="N7" s="92" t="s">
        <v>65</v>
      </c>
      <c r="O7" s="92"/>
      <c r="P7" s="92"/>
      <c r="Q7" s="92" t="s">
        <v>66</v>
      </c>
      <c r="R7" s="92"/>
      <c r="S7" s="98"/>
      <c r="T7" s="18"/>
      <c r="U7" s="5"/>
    </row>
    <row r="8" spans="2:21" ht="79.5" customHeight="1">
      <c r="B8" s="115"/>
      <c r="C8" s="103"/>
      <c r="D8" s="104"/>
      <c r="E8" s="39" t="s">
        <v>1</v>
      </c>
      <c r="F8" s="39" t="s">
        <v>21</v>
      </c>
      <c r="G8" s="40" t="s">
        <v>26</v>
      </c>
      <c r="H8" s="39" t="s">
        <v>1</v>
      </c>
      <c r="I8" s="39" t="s">
        <v>21</v>
      </c>
      <c r="J8" s="40" t="s">
        <v>26</v>
      </c>
      <c r="K8" s="123" t="s">
        <v>1</v>
      </c>
      <c r="L8" s="123" t="s">
        <v>21</v>
      </c>
      <c r="M8" s="124" t="s">
        <v>26</v>
      </c>
      <c r="N8" s="39" t="s">
        <v>1</v>
      </c>
      <c r="O8" s="39" t="s">
        <v>21</v>
      </c>
      <c r="P8" s="40" t="s">
        <v>26</v>
      </c>
      <c r="Q8" s="39" t="s">
        <v>1</v>
      </c>
      <c r="R8" s="39" t="s">
        <v>21</v>
      </c>
      <c r="S8" s="40" t="s">
        <v>26</v>
      </c>
      <c r="T8" s="17" t="s">
        <v>27</v>
      </c>
      <c r="U8" s="5"/>
    </row>
    <row r="9" spans="2:21" ht="15.75" customHeight="1">
      <c r="B9" s="79" t="s">
        <v>22</v>
      </c>
      <c r="C9" s="80"/>
      <c r="D9" s="113"/>
      <c r="E9" s="96"/>
      <c r="F9" s="97"/>
      <c r="G9" s="97"/>
      <c r="H9" s="41"/>
      <c r="I9" s="15"/>
      <c r="J9" s="15"/>
      <c r="K9" s="125"/>
      <c r="L9" s="126"/>
      <c r="M9" s="126"/>
      <c r="N9" s="15"/>
      <c r="O9" s="15"/>
      <c r="P9" s="15"/>
      <c r="Q9" s="15"/>
      <c r="R9" s="15"/>
      <c r="S9" s="15"/>
      <c r="T9" s="16"/>
      <c r="U9" s="5"/>
    </row>
    <row r="10" spans="2:21" ht="15.75" customHeight="1">
      <c r="B10" s="116" t="s">
        <v>36</v>
      </c>
      <c r="C10" s="82" t="s">
        <v>2</v>
      </c>
      <c r="D10" s="82"/>
      <c r="E10" s="20">
        <v>5</v>
      </c>
      <c r="F10" s="20">
        <f>E10*34</f>
        <v>170</v>
      </c>
      <c r="G10" s="24" t="s">
        <v>28</v>
      </c>
      <c r="H10" s="20">
        <v>6</v>
      </c>
      <c r="I10" s="20">
        <f>H10*34</f>
        <v>204</v>
      </c>
      <c r="J10" s="24" t="s">
        <v>28</v>
      </c>
      <c r="K10" s="127">
        <v>4</v>
      </c>
      <c r="L10" s="127">
        <f>K10*34</f>
        <v>136</v>
      </c>
      <c r="M10" s="128" t="s">
        <v>28</v>
      </c>
      <c r="N10" s="20">
        <v>3</v>
      </c>
      <c r="O10" s="20">
        <f>N10*34</f>
        <v>102</v>
      </c>
      <c r="P10" s="24" t="s">
        <v>28</v>
      </c>
      <c r="Q10" s="20">
        <v>3</v>
      </c>
      <c r="R10" s="20">
        <f>Q10*34</f>
        <v>102</v>
      </c>
      <c r="S10" s="25" t="s">
        <v>32</v>
      </c>
      <c r="T10" s="22">
        <f>F10+I10+L10+O10+R10</f>
        <v>714</v>
      </c>
      <c r="U10" s="5"/>
    </row>
    <row r="11" spans="2:21" ht="15.75" customHeight="1">
      <c r="B11" s="117"/>
      <c r="C11" s="82" t="s">
        <v>3</v>
      </c>
      <c r="D11" s="82"/>
      <c r="E11" s="20">
        <v>3</v>
      </c>
      <c r="F11" s="20">
        <f>E11*34</f>
        <v>102</v>
      </c>
      <c r="G11" s="24" t="s">
        <v>31</v>
      </c>
      <c r="H11" s="20">
        <v>3</v>
      </c>
      <c r="I11" s="20">
        <f aca="true" t="shared" si="0" ref="I11:I26">H11*34</f>
        <v>102</v>
      </c>
      <c r="J11" s="24" t="s">
        <v>31</v>
      </c>
      <c r="K11" s="127">
        <v>2</v>
      </c>
      <c r="L11" s="127">
        <f aca="true" t="shared" si="1" ref="L11:L26">K11*34</f>
        <v>68</v>
      </c>
      <c r="M11" s="128" t="s">
        <v>31</v>
      </c>
      <c r="N11" s="20">
        <v>2</v>
      </c>
      <c r="O11" s="20">
        <f aca="true" t="shared" si="2" ref="O11:O28">N11*34</f>
        <v>68</v>
      </c>
      <c r="P11" s="24" t="s">
        <v>31</v>
      </c>
      <c r="Q11" s="20">
        <v>3</v>
      </c>
      <c r="R11" s="20">
        <f aca="true" t="shared" si="3" ref="R11:R27">Q11*34</f>
        <v>102</v>
      </c>
      <c r="S11" s="25" t="s">
        <v>31</v>
      </c>
      <c r="T11" s="22">
        <f>F11+I11+L11+O11+R11</f>
        <v>442</v>
      </c>
      <c r="U11" s="5"/>
    </row>
    <row r="12" spans="2:21" ht="23.25" customHeight="1">
      <c r="B12" s="68" t="s">
        <v>37</v>
      </c>
      <c r="C12" s="83" t="s">
        <v>41</v>
      </c>
      <c r="D12" s="84"/>
      <c r="E12" s="21">
        <v>3</v>
      </c>
      <c r="F12" s="21">
        <f>E12*34</f>
        <v>102</v>
      </c>
      <c r="G12" s="52" t="s">
        <v>29</v>
      </c>
      <c r="H12" s="21">
        <v>3</v>
      </c>
      <c r="I12" s="21">
        <f>H12*34</f>
        <v>102</v>
      </c>
      <c r="J12" s="52" t="s">
        <v>29</v>
      </c>
      <c r="K12" s="129">
        <v>3</v>
      </c>
      <c r="L12" s="129">
        <f>K12*34</f>
        <v>102</v>
      </c>
      <c r="M12" s="130" t="s">
        <v>29</v>
      </c>
      <c r="N12" s="21">
        <v>3</v>
      </c>
      <c r="O12" s="21">
        <f>N12*34</f>
        <v>102</v>
      </c>
      <c r="P12" s="52" t="s">
        <v>29</v>
      </c>
      <c r="Q12" s="21">
        <v>3</v>
      </c>
      <c r="R12" s="21">
        <f>Q12*34</f>
        <v>102</v>
      </c>
      <c r="S12" s="52" t="s">
        <v>29</v>
      </c>
      <c r="T12" s="26">
        <f>F12+I12+L12+O12+R12</f>
        <v>510</v>
      </c>
      <c r="U12" s="5"/>
    </row>
    <row r="13" spans="2:21" ht="15.75" customHeight="1">
      <c r="B13" s="81" t="s">
        <v>4</v>
      </c>
      <c r="C13" s="82" t="s">
        <v>5</v>
      </c>
      <c r="D13" s="82"/>
      <c r="E13" s="20">
        <v>5</v>
      </c>
      <c r="F13" s="20">
        <f>E13*34</f>
        <v>170</v>
      </c>
      <c r="G13" s="24" t="s">
        <v>29</v>
      </c>
      <c r="H13" s="20">
        <v>5</v>
      </c>
      <c r="I13" s="20">
        <f t="shared" si="0"/>
        <v>170</v>
      </c>
      <c r="J13" s="24" t="s">
        <v>29</v>
      </c>
      <c r="K13" s="127"/>
      <c r="L13" s="127"/>
      <c r="M13" s="128"/>
      <c r="N13" s="20"/>
      <c r="O13" s="20"/>
      <c r="P13" s="24"/>
      <c r="Q13" s="20"/>
      <c r="R13" s="20"/>
      <c r="S13" s="24"/>
      <c r="T13" s="22">
        <f>F13+I13+L13+O13+R13</f>
        <v>340</v>
      </c>
      <c r="U13" s="5"/>
    </row>
    <row r="14" spans="2:21" ht="15.75" customHeight="1">
      <c r="B14" s="81"/>
      <c r="C14" s="83" t="s">
        <v>46</v>
      </c>
      <c r="D14" s="85"/>
      <c r="E14" s="20"/>
      <c r="F14" s="20"/>
      <c r="G14" s="24"/>
      <c r="H14" s="20"/>
      <c r="I14" s="20"/>
      <c r="J14" s="24"/>
      <c r="K14" s="127">
        <v>3</v>
      </c>
      <c r="L14" s="128">
        <v>102</v>
      </c>
      <c r="M14" s="128" t="s">
        <v>29</v>
      </c>
      <c r="N14" s="20">
        <v>3</v>
      </c>
      <c r="O14" s="24">
        <v>102</v>
      </c>
      <c r="P14" s="24" t="s">
        <v>29</v>
      </c>
      <c r="Q14" s="20">
        <v>3</v>
      </c>
      <c r="R14" s="24">
        <v>102</v>
      </c>
      <c r="S14" s="24" t="s">
        <v>29</v>
      </c>
      <c r="T14" s="22">
        <v>306</v>
      </c>
      <c r="U14" s="5"/>
    </row>
    <row r="15" spans="2:21" ht="15.75" customHeight="1">
      <c r="B15" s="81"/>
      <c r="C15" s="83" t="s">
        <v>47</v>
      </c>
      <c r="D15" s="85"/>
      <c r="E15" s="54"/>
      <c r="F15" s="54"/>
      <c r="G15" s="55"/>
      <c r="H15" s="54"/>
      <c r="I15" s="54"/>
      <c r="J15" s="55"/>
      <c r="K15" s="127">
        <v>2</v>
      </c>
      <c r="L15" s="128">
        <v>68</v>
      </c>
      <c r="M15" s="128" t="s">
        <v>29</v>
      </c>
      <c r="N15" s="20">
        <v>2</v>
      </c>
      <c r="O15" s="24">
        <v>68</v>
      </c>
      <c r="P15" s="24" t="s">
        <v>29</v>
      </c>
      <c r="Q15" s="20">
        <v>2</v>
      </c>
      <c r="R15" s="24">
        <v>68</v>
      </c>
      <c r="S15" s="24" t="s">
        <v>29</v>
      </c>
      <c r="T15" s="22">
        <v>204</v>
      </c>
      <c r="U15" s="5"/>
    </row>
    <row r="16" spans="2:21" ht="15.75" customHeight="1">
      <c r="B16" s="81"/>
      <c r="C16" s="83" t="s">
        <v>48</v>
      </c>
      <c r="D16" s="85"/>
      <c r="E16" s="54"/>
      <c r="F16" s="54"/>
      <c r="G16" s="55"/>
      <c r="H16" s="54"/>
      <c r="I16" s="54"/>
      <c r="J16" s="55"/>
      <c r="K16" s="127">
        <v>1</v>
      </c>
      <c r="L16" s="128">
        <v>34</v>
      </c>
      <c r="M16" s="128" t="s">
        <v>29</v>
      </c>
      <c r="N16" s="20">
        <v>1</v>
      </c>
      <c r="O16" s="24">
        <v>34</v>
      </c>
      <c r="P16" s="24" t="s">
        <v>29</v>
      </c>
      <c r="Q16" s="20">
        <v>1</v>
      </c>
      <c r="R16" s="24">
        <v>34</v>
      </c>
      <c r="S16" s="24" t="s">
        <v>29</v>
      </c>
      <c r="T16" s="22">
        <v>102</v>
      </c>
      <c r="U16" s="5"/>
    </row>
    <row r="17" spans="2:21" ht="15.75" customHeight="1">
      <c r="B17" s="81"/>
      <c r="C17" s="82" t="s">
        <v>6</v>
      </c>
      <c r="D17" s="82"/>
      <c r="E17" s="65"/>
      <c r="F17" s="65"/>
      <c r="G17" s="66"/>
      <c r="H17" s="67"/>
      <c r="I17" s="67"/>
      <c r="J17" s="66"/>
      <c r="K17" s="127">
        <v>1</v>
      </c>
      <c r="L17" s="127">
        <f t="shared" si="1"/>
        <v>34</v>
      </c>
      <c r="M17" s="128" t="s">
        <v>29</v>
      </c>
      <c r="N17" s="20">
        <v>1</v>
      </c>
      <c r="O17" s="20">
        <f t="shared" si="2"/>
        <v>34</v>
      </c>
      <c r="P17" s="24" t="s">
        <v>29</v>
      </c>
      <c r="Q17" s="20">
        <v>1</v>
      </c>
      <c r="R17" s="20">
        <f t="shared" si="3"/>
        <v>34</v>
      </c>
      <c r="S17" s="25" t="s">
        <v>29</v>
      </c>
      <c r="T17" s="22">
        <f aca="true" t="shared" si="4" ref="T17:T27">F17+I17+L17+O17+R17</f>
        <v>102</v>
      </c>
      <c r="U17" s="5"/>
    </row>
    <row r="18" spans="2:21" ht="15.75" customHeight="1">
      <c r="B18" s="81" t="s">
        <v>39</v>
      </c>
      <c r="C18" s="105" t="s">
        <v>44</v>
      </c>
      <c r="D18" s="106"/>
      <c r="E18" s="21">
        <v>2</v>
      </c>
      <c r="F18" s="21">
        <f>E18*34</f>
        <v>68</v>
      </c>
      <c r="G18" s="56" t="s">
        <v>31</v>
      </c>
      <c r="H18" s="57">
        <v>2</v>
      </c>
      <c r="I18" s="57">
        <f t="shared" si="0"/>
        <v>68</v>
      </c>
      <c r="J18" s="58" t="s">
        <v>31</v>
      </c>
      <c r="K18" s="131">
        <v>2</v>
      </c>
      <c r="L18" s="131">
        <f t="shared" si="1"/>
        <v>68</v>
      </c>
      <c r="M18" s="132" t="s">
        <v>31</v>
      </c>
      <c r="N18" s="57">
        <v>2</v>
      </c>
      <c r="O18" s="57">
        <f t="shared" si="2"/>
        <v>68</v>
      </c>
      <c r="P18" s="58" t="s">
        <v>31</v>
      </c>
      <c r="Q18" s="57">
        <v>2</v>
      </c>
      <c r="R18" s="57">
        <f t="shared" si="3"/>
        <v>68</v>
      </c>
      <c r="S18" s="58" t="s">
        <v>31</v>
      </c>
      <c r="T18" s="59">
        <f t="shared" si="4"/>
        <v>340</v>
      </c>
      <c r="U18" s="5"/>
    </row>
    <row r="19" spans="2:21" ht="15.75" customHeight="1">
      <c r="B19" s="81"/>
      <c r="C19" s="82" t="s">
        <v>7</v>
      </c>
      <c r="D19" s="82"/>
      <c r="E19" s="20"/>
      <c r="F19" s="20"/>
      <c r="G19" s="24"/>
      <c r="H19" s="20">
        <v>1</v>
      </c>
      <c r="I19" s="20">
        <f t="shared" si="0"/>
        <v>34</v>
      </c>
      <c r="J19" s="24" t="s">
        <v>31</v>
      </c>
      <c r="K19" s="127">
        <v>1</v>
      </c>
      <c r="L19" s="127">
        <f t="shared" si="1"/>
        <v>34</v>
      </c>
      <c r="M19" s="128" t="s">
        <v>31</v>
      </c>
      <c r="N19" s="20">
        <v>1</v>
      </c>
      <c r="O19" s="20">
        <f t="shared" si="2"/>
        <v>34</v>
      </c>
      <c r="P19" s="24" t="s">
        <v>31</v>
      </c>
      <c r="Q19" s="20">
        <v>1</v>
      </c>
      <c r="R19" s="20">
        <f t="shared" si="3"/>
        <v>34</v>
      </c>
      <c r="S19" s="25" t="s">
        <v>31</v>
      </c>
      <c r="T19" s="22">
        <f t="shared" si="4"/>
        <v>136</v>
      </c>
      <c r="U19" s="5"/>
    </row>
    <row r="20" spans="2:21" ht="15.75" customHeight="1">
      <c r="B20" s="81"/>
      <c r="C20" s="82" t="s">
        <v>8</v>
      </c>
      <c r="D20" s="82"/>
      <c r="E20" s="20">
        <v>1</v>
      </c>
      <c r="F20" s="20">
        <f>E20*34</f>
        <v>34</v>
      </c>
      <c r="G20" s="24" t="s">
        <v>33</v>
      </c>
      <c r="H20" s="20">
        <v>1</v>
      </c>
      <c r="I20" s="20">
        <f t="shared" si="0"/>
        <v>34</v>
      </c>
      <c r="J20" s="24" t="s">
        <v>33</v>
      </c>
      <c r="K20" s="127">
        <v>2</v>
      </c>
      <c r="L20" s="127">
        <f t="shared" si="1"/>
        <v>68</v>
      </c>
      <c r="M20" s="128" t="s">
        <v>33</v>
      </c>
      <c r="N20" s="20">
        <v>2</v>
      </c>
      <c r="O20" s="20">
        <f t="shared" si="2"/>
        <v>68</v>
      </c>
      <c r="P20" s="24" t="s">
        <v>33</v>
      </c>
      <c r="Q20" s="20">
        <v>2</v>
      </c>
      <c r="R20" s="20">
        <f t="shared" si="3"/>
        <v>68</v>
      </c>
      <c r="S20" s="25" t="s">
        <v>33</v>
      </c>
      <c r="T20" s="22">
        <f t="shared" si="4"/>
        <v>272</v>
      </c>
      <c r="U20" s="5"/>
    </row>
    <row r="21" spans="2:21" ht="15.75" customHeight="1">
      <c r="B21" s="81" t="s">
        <v>9</v>
      </c>
      <c r="C21" s="82" t="s">
        <v>10</v>
      </c>
      <c r="D21" s="82"/>
      <c r="E21" s="20"/>
      <c r="F21" s="20"/>
      <c r="G21" s="24"/>
      <c r="H21" s="20"/>
      <c r="I21" s="20"/>
      <c r="J21" s="24"/>
      <c r="K21" s="127">
        <v>2</v>
      </c>
      <c r="L21" s="127">
        <f t="shared" si="1"/>
        <v>68</v>
      </c>
      <c r="M21" s="128" t="s">
        <v>29</v>
      </c>
      <c r="N21" s="20">
        <v>2</v>
      </c>
      <c r="O21" s="20">
        <f t="shared" si="2"/>
        <v>68</v>
      </c>
      <c r="P21" s="24" t="s">
        <v>29</v>
      </c>
      <c r="Q21" s="20">
        <v>3</v>
      </c>
      <c r="R21" s="20">
        <f t="shared" si="3"/>
        <v>102</v>
      </c>
      <c r="S21" s="25" t="s">
        <v>33</v>
      </c>
      <c r="T21" s="22">
        <f t="shared" si="4"/>
        <v>238</v>
      </c>
      <c r="U21" s="5"/>
    </row>
    <row r="22" spans="2:21" ht="15.75">
      <c r="B22" s="81"/>
      <c r="C22" s="82" t="s">
        <v>11</v>
      </c>
      <c r="D22" s="82"/>
      <c r="E22" s="20"/>
      <c r="F22" s="20"/>
      <c r="G22" s="24"/>
      <c r="H22" s="20"/>
      <c r="I22" s="20"/>
      <c r="J22" s="24"/>
      <c r="K22" s="127"/>
      <c r="L22" s="127"/>
      <c r="M22" s="128"/>
      <c r="N22" s="20">
        <v>2</v>
      </c>
      <c r="O22" s="20">
        <f t="shared" si="2"/>
        <v>68</v>
      </c>
      <c r="P22" s="24" t="s">
        <v>33</v>
      </c>
      <c r="Q22" s="20">
        <v>2</v>
      </c>
      <c r="R22" s="20">
        <f t="shared" si="3"/>
        <v>68</v>
      </c>
      <c r="S22" s="25" t="s">
        <v>33</v>
      </c>
      <c r="T22" s="22">
        <f t="shared" si="4"/>
        <v>136</v>
      </c>
      <c r="U22" s="5"/>
    </row>
    <row r="23" spans="2:21" ht="15.75" customHeight="1">
      <c r="B23" s="81"/>
      <c r="C23" s="82" t="s">
        <v>12</v>
      </c>
      <c r="D23" s="82"/>
      <c r="E23" s="23">
        <v>1</v>
      </c>
      <c r="F23" s="23">
        <f>E23*34</f>
        <v>34</v>
      </c>
      <c r="G23" s="24" t="s">
        <v>33</v>
      </c>
      <c r="H23" s="23">
        <v>1</v>
      </c>
      <c r="I23" s="23">
        <f t="shared" si="0"/>
        <v>34</v>
      </c>
      <c r="J23" s="24" t="s">
        <v>33</v>
      </c>
      <c r="K23" s="127">
        <v>1</v>
      </c>
      <c r="L23" s="127">
        <f>K23*34</f>
        <v>34</v>
      </c>
      <c r="M23" s="128" t="s">
        <v>33</v>
      </c>
      <c r="N23" s="23">
        <v>2</v>
      </c>
      <c r="O23" s="23">
        <f t="shared" si="2"/>
        <v>68</v>
      </c>
      <c r="P23" s="24" t="s">
        <v>33</v>
      </c>
      <c r="Q23" s="23">
        <v>2</v>
      </c>
      <c r="R23" s="23">
        <f t="shared" si="3"/>
        <v>68</v>
      </c>
      <c r="S23" s="25" t="s">
        <v>33</v>
      </c>
      <c r="T23" s="22">
        <f t="shared" si="4"/>
        <v>238</v>
      </c>
      <c r="U23" s="5"/>
    </row>
    <row r="24" spans="2:21" ht="15.75" customHeight="1">
      <c r="B24" s="81" t="s">
        <v>13</v>
      </c>
      <c r="C24" s="82" t="s">
        <v>14</v>
      </c>
      <c r="D24" s="82"/>
      <c r="E24" s="20">
        <v>1</v>
      </c>
      <c r="F24" s="20">
        <f>E24*34</f>
        <v>34</v>
      </c>
      <c r="G24" s="24" t="s">
        <v>34</v>
      </c>
      <c r="H24" s="20">
        <v>1</v>
      </c>
      <c r="I24" s="20">
        <f t="shared" si="0"/>
        <v>34</v>
      </c>
      <c r="J24" s="24" t="s">
        <v>34</v>
      </c>
      <c r="K24" s="127">
        <v>1</v>
      </c>
      <c r="L24" s="127">
        <f t="shared" si="1"/>
        <v>34</v>
      </c>
      <c r="M24" s="128" t="s">
        <v>34</v>
      </c>
      <c r="N24" s="20">
        <v>1</v>
      </c>
      <c r="O24" s="20">
        <v>34</v>
      </c>
      <c r="P24" s="24" t="s">
        <v>34</v>
      </c>
      <c r="Q24" s="67"/>
      <c r="R24" s="67"/>
      <c r="S24" s="66"/>
      <c r="T24" s="22">
        <f t="shared" si="4"/>
        <v>136</v>
      </c>
      <c r="U24" s="5"/>
    </row>
    <row r="25" spans="2:21" ht="15.75" customHeight="1">
      <c r="B25" s="81"/>
      <c r="C25" s="82" t="s">
        <v>15</v>
      </c>
      <c r="D25" s="82"/>
      <c r="E25" s="20">
        <v>1</v>
      </c>
      <c r="F25" s="20">
        <f>E25*34</f>
        <v>34</v>
      </c>
      <c r="G25" s="24" t="s">
        <v>34</v>
      </c>
      <c r="H25" s="20">
        <v>1</v>
      </c>
      <c r="I25" s="20">
        <f t="shared" si="0"/>
        <v>34</v>
      </c>
      <c r="J25" s="24" t="s">
        <v>34</v>
      </c>
      <c r="K25" s="127">
        <v>1</v>
      </c>
      <c r="L25" s="127">
        <f t="shared" si="1"/>
        <v>34</v>
      </c>
      <c r="M25" s="128" t="s">
        <v>34</v>
      </c>
      <c r="N25" s="20"/>
      <c r="O25" s="20"/>
      <c r="P25" s="24"/>
      <c r="Q25" s="67"/>
      <c r="R25" s="67"/>
      <c r="S25" s="66"/>
      <c r="T25" s="22">
        <f t="shared" si="4"/>
        <v>102</v>
      </c>
      <c r="U25" s="5"/>
    </row>
    <row r="26" spans="2:21" ht="15.75" customHeight="1">
      <c r="B26" s="21" t="s">
        <v>16</v>
      </c>
      <c r="C26" s="82" t="s">
        <v>16</v>
      </c>
      <c r="D26" s="82"/>
      <c r="E26" s="20">
        <v>2</v>
      </c>
      <c r="F26" s="20">
        <f>E26*34</f>
        <v>68</v>
      </c>
      <c r="G26" s="24" t="s">
        <v>30</v>
      </c>
      <c r="H26" s="20">
        <v>2</v>
      </c>
      <c r="I26" s="20">
        <f t="shared" si="0"/>
        <v>68</v>
      </c>
      <c r="J26" s="24" t="s">
        <v>30</v>
      </c>
      <c r="K26" s="127">
        <v>2</v>
      </c>
      <c r="L26" s="127">
        <f t="shared" si="1"/>
        <v>68</v>
      </c>
      <c r="M26" s="128" t="s">
        <v>30</v>
      </c>
      <c r="N26" s="20">
        <v>1</v>
      </c>
      <c r="O26" s="20">
        <f t="shared" si="2"/>
        <v>34</v>
      </c>
      <c r="P26" s="24" t="s">
        <v>30</v>
      </c>
      <c r="Q26" s="20">
        <v>1</v>
      </c>
      <c r="R26" s="20">
        <f>Q26*34</f>
        <v>34</v>
      </c>
      <c r="S26" s="24" t="s">
        <v>30</v>
      </c>
      <c r="T26" s="22">
        <f t="shared" si="4"/>
        <v>272</v>
      </c>
      <c r="U26" s="5"/>
    </row>
    <row r="27" spans="2:21" ht="35.25" customHeight="1">
      <c r="B27" s="81" t="s">
        <v>17</v>
      </c>
      <c r="C27" s="82" t="s">
        <v>24</v>
      </c>
      <c r="D27" s="82"/>
      <c r="E27" s="20"/>
      <c r="F27" s="20"/>
      <c r="G27" s="24"/>
      <c r="H27" s="20"/>
      <c r="I27" s="20"/>
      <c r="J27" s="24"/>
      <c r="K27" s="127"/>
      <c r="L27" s="127"/>
      <c r="M27" s="128"/>
      <c r="N27" s="20">
        <v>1</v>
      </c>
      <c r="O27" s="20">
        <f t="shared" si="2"/>
        <v>34</v>
      </c>
      <c r="P27" s="24" t="s">
        <v>31</v>
      </c>
      <c r="Q27" s="20">
        <v>1</v>
      </c>
      <c r="R27" s="20">
        <f t="shared" si="3"/>
        <v>34</v>
      </c>
      <c r="S27" s="25" t="s">
        <v>31</v>
      </c>
      <c r="T27" s="22">
        <f t="shared" si="4"/>
        <v>68</v>
      </c>
      <c r="U27" s="5"/>
    </row>
    <row r="28" spans="2:21" ht="15.75" customHeight="1">
      <c r="B28" s="81"/>
      <c r="C28" s="82" t="s">
        <v>18</v>
      </c>
      <c r="D28" s="82"/>
      <c r="E28" s="20">
        <v>3</v>
      </c>
      <c r="F28" s="20">
        <f>E28*34</f>
        <v>102</v>
      </c>
      <c r="G28" s="24" t="s">
        <v>31</v>
      </c>
      <c r="H28" s="20">
        <v>3</v>
      </c>
      <c r="I28" s="20">
        <f>H28*34</f>
        <v>102</v>
      </c>
      <c r="J28" s="24" t="s">
        <v>31</v>
      </c>
      <c r="K28" s="127">
        <v>3</v>
      </c>
      <c r="L28" s="127">
        <f>K28*34</f>
        <v>102</v>
      </c>
      <c r="M28" s="128" t="s">
        <v>31</v>
      </c>
      <c r="N28" s="20">
        <v>3</v>
      </c>
      <c r="O28" s="20">
        <f t="shared" si="2"/>
        <v>102</v>
      </c>
      <c r="P28" s="24" t="s">
        <v>31</v>
      </c>
      <c r="Q28" s="20">
        <v>3</v>
      </c>
      <c r="R28" s="20">
        <f>Q28*34</f>
        <v>102</v>
      </c>
      <c r="S28" s="24" t="s">
        <v>31</v>
      </c>
      <c r="T28" s="22">
        <v>510</v>
      </c>
      <c r="U28" s="5"/>
    </row>
    <row r="29" spans="2:21" ht="51" customHeight="1">
      <c r="B29" s="21" t="s">
        <v>23</v>
      </c>
      <c r="C29" s="82" t="s">
        <v>23</v>
      </c>
      <c r="D29" s="118"/>
      <c r="E29" s="21">
        <v>1</v>
      </c>
      <c r="F29" s="21">
        <f>E29*34</f>
        <v>34</v>
      </c>
      <c r="G29" s="43" t="s">
        <v>31</v>
      </c>
      <c r="H29" s="21">
        <v>1</v>
      </c>
      <c r="I29" s="21">
        <f>H29*34</f>
        <v>34</v>
      </c>
      <c r="J29" s="43" t="s">
        <v>31</v>
      </c>
      <c r="K29" s="133"/>
      <c r="L29" s="134"/>
      <c r="M29" s="135"/>
      <c r="N29" s="44"/>
      <c r="O29" s="44"/>
      <c r="P29" s="44"/>
      <c r="Q29" s="44"/>
      <c r="R29" s="44"/>
      <c r="S29" s="44"/>
      <c r="T29" s="26">
        <f>F29+I29+L29+O29+R29</f>
        <v>68</v>
      </c>
      <c r="U29" s="5"/>
    </row>
    <row r="30" spans="2:20" s="14" customFormat="1" ht="16.5" customHeight="1">
      <c r="B30" s="93" t="s">
        <v>25</v>
      </c>
      <c r="C30" s="94"/>
      <c r="D30" s="95"/>
      <c r="E30" s="45">
        <v>28</v>
      </c>
      <c r="F30" s="45">
        <f>SUM(F10:F29)</f>
        <v>952</v>
      </c>
      <c r="G30" s="45"/>
      <c r="H30" s="45">
        <v>30</v>
      </c>
      <c r="I30" s="45">
        <v>1054</v>
      </c>
      <c r="J30" s="45"/>
      <c r="K30" s="45">
        <f>SUM(K10:K28)</f>
        <v>31</v>
      </c>
      <c r="L30" s="45">
        <f>SUM(L10:L28)</f>
        <v>1054</v>
      </c>
      <c r="M30" s="45"/>
      <c r="N30" s="45">
        <f>SUM(N10:N28)</f>
        <v>32</v>
      </c>
      <c r="O30" s="45">
        <f>SUM(O10:O28)</f>
        <v>1088</v>
      </c>
      <c r="P30" s="45"/>
      <c r="Q30" s="45">
        <v>33</v>
      </c>
      <c r="R30" s="45">
        <v>1156</v>
      </c>
      <c r="S30" s="46"/>
      <c r="T30" s="22">
        <v>5236</v>
      </c>
    </row>
    <row r="31" spans="2:21" ht="18" customHeight="1">
      <c r="B31" s="90" t="s">
        <v>35</v>
      </c>
      <c r="C31" s="91"/>
      <c r="D31" s="91"/>
      <c r="E31" s="91"/>
      <c r="F31" s="91"/>
      <c r="G31" s="91"/>
      <c r="H31" s="42"/>
      <c r="I31" s="15"/>
      <c r="J31" s="15"/>
      <c r="K31" s="42"/>
      <c r="L31" s="15"/>
      <c r="M31" s="15"/>
      <c r="N31" s="15"/>
      <c r="O31" s="15"/>
      <c r="P31" s="15"/>
      <c r="Q31" s="15"/>
      <c r="R31" s="15"/>
      <c r="S31" s="15"/>
      <c r="T31" s="51"/>
      <c r="U31" s="5"/>
    </row>
    <row r="32" spans="2:21" ht="18" customHeight="1">
      <c r="B32" s="69" t="s">
        <v>67</v>
      </c>
      <c r="C32" s="89"/>
      <c r="D32" s="89"/>
      <c r="E32" s="21">
        <v>1</v>
      </c>
      <c r="F32" s="21">
        <f>E32*34</f>
        <v>34</v>
      </c>
      <c r="G32" s="21" t="s">
        <v>30</v>
      </c>
      <c r="H32" s="21">
        <v>1</v>
      </c>
      <c r="I32" s="21">
        <f>H32*34</f>
        <v>34</v>
      </c>
      <c r="J32" s="21" t="s">
        <v>30</v>
      </c>
      <c r="K32" s="129">
        <v>1</v>
      </c>
      <c r="L32" s="129">
        <f>K32*34</f>
        <v>34</v>
      </c>
      <c r="M32" s="129" t="s">
        <v>30</v>
      </c>
      <c r="N32" s="21">
        <v>1</v>
      </c>
      <c r="O32" s="21">
        <f>N32*34</f>
        <v>34</v>
      </c>
      <c r="P32" s="21" t="s">
        <v>30</v>
      </c>
      <c r="Q32" s="21">
        <v>1</v>
      </c>
      <c r="R32" s="21">
        <f>Q32*34</f>
        <v>34</v>
      </c>
      <c r="S32" s="21" t="s">
        <v>30</v>
      </c>
      <c r="T32" s="51">
        <v>170</v>
      </c>
      <c r="U32" s="5"/>
    </row>
    <row r="33" spans="2:21" ht="18" customHeight="1">
      <c r="B33" s="69" t="s">
        <v>69</v>
      </c>
      <c r="C33" s="89"/>
      <c r="D33" s="89"/>
      <c r="E33" s="21">
        <v>1</v>
      </c>
      <c r="F33" s="21">
        <f>E33*34</f>
        <v>34</v>
      </c>
      <c r="G33" s="21" t="s">
        <v>30</v>
      </c>
      <c r="H33" s="21">
        <v>1</v>
      </c>
      <c r="I33" s="21">
        <f>H33*34</f>
        <v>34</v>
      </c>
      <c r="J33" s="21" t="s">
        <v>30</v>
      </c>
      <c r="K33" s="129">
        <v>1</v>
      </c>
      <c r="L33" s="129">
        <f>K33*34</f>
        <v>34</v>
      </c>
      <c r="M33" s="129" t="s">
        <v>30</v>
      </c>
      <c r="N33" s="21">
        <v>1</v>
      </c>
      <c r="O33" s="21">
        <f>N33*34</f>
        <v>34</v>
      </c>
      <c r="P33" s="21" t="s">
        <v>30</v>
      </c>
      <c r="Q33" s="21">
        <v>1</v>
      </c>
      <c r="R33" s="21">
        <f>Q33*34</f>
        <v>34</v>
      </c>
      <c r="S33" s="21" t="s">
        <v>30</v>
      </c>
      <c r="T33" s="51">
        <v>170</v>
      </c>
      <c r="U33" s="5"/>
    </row>
    <row r="34" spans="2:21" ht="18" customHeight="1">
      <c r="B34" s="69" t="s">
        <v>68</v>
      </c>
      <c r="C34" s="70"/>
      <c r="D34" s="71"/>
      <c r="E34" s="21">
        <v>1</v>
      </c>
      <c r="F34" s="21">
        <f>E34*34</f>
        <v>34</v>
      </c>
      <c r="G34" s="21" t="s">
        <v>30</v>
      </c>
      <c r="H34" s="21">
        <v>1</v>
      </c>
      <c r="I34" s="21">
        <f>H34*34</f>
        <v>34</v>
      </c>
      <c r="J34" s="21" t="s">
        <v>30</v>
      </c>
      <c r="K34" s="129">
        <v>1</v>
      </c>
      <c r="L34" s="129">
        <f>K34*34</f>
        <v>34</v>
      </c>
      <c r="M34" s="129" t="s">
        <v>30</v>
      </c>
      <c r="N34" s="21">
        <v>1</v>
      </c>
      <c r="O34" s="21">
        <f>N34*34</f>
        <v>34</v>
      </c>
      <c r="P34" s="21" t="s">
        <v>30</v>
      </c>
      <c r="Q34" s="21">
        <v>1</v>
      </c>
      <c r="R34" s="21">
        <f>Q34*34</f>
        <v>34</v>
      </c>
      <c r="S34" s="21" t="s">
        <v>30</v>
      </c>
      <c r="T34" s="51">
        <v>170</v>
      </c>
      <c r="U34" s="5"/>
    </row>
    <row r="35" spans="2:21" ht="18" customHeight="1">
      <c r="B35" s="77" t="s">
        <v>58</v>
      </c>
      <c r="C35" s="78"/>
      <c r="D35" s="78"/>
      <c r="E35" s="21">
        <v>1</v>
      </c>
      <c r="F35" s="21">
        <f>E35*34</f>
        <v>34</v>
      </c>
      <c r="G35" s="21" t="s">
        <v>30</v>
      </c>
      <c r="H35" s="21"/>
      <c r="I35" s="21"/>
      <c r="J35" s="21"/>
      <c r="K35" s="129">
        <v>1</v>
      </c>
      <c r="L35" s="129">
        <f>K35*34</f>
        <v>34</v>
      </c>
      <c r="M35" s="129" t="s">
        <v>30</v>
      </c>
      <c r="N35" s="21"/>
      <c r="O35" s="21"/>
      <c r="P35" s="21"/>
      <c r="Q35" s="21"/>
      <c r="R35" s="21"/>
      <c r="S35" s="21"/>
      <c r="T35" s="51">
        <v>68</v>
      </c>
      <c r="U35" s="5"/>
    </row>
    <row r="36" spans="2:21" ht="18" customHeight="1">
      <c r="B36" s="69" t="s">
        <v>59</v>
      </c>
      <c r="C36" s="70"/>
      <c r="D36" s="71"/>
      <c r="E36" s="21"/>
      <c r="F36" s="21"/>
      <c r="G36" s="21"/>
      <c r="H36" s="21"/>
      <c r="I36" s="21"/>
      <c r="J36" s="21"/>
      <c r="K36" s="129"/>
      <c r="L36" s="129"/>
      <c r="M36" s="129"/>
      <c r="N36" s="21">
        <v>1</v>
      </c>
      <c r="O36" s="21">
        <f>N36*34</f>
        <v>34</v>
      </c>
      <c r="P36" s="21" t="s">
        <v>30</v>
      </c>
      <c r="Q36" s="21"/>
      <c r="R36" s="21"/>
      <c r="S36" s="21"/>
      <c r="T36" s="22">
        <v>34</v>
      </c>
      <c r="U36" s="5"/>
    </row>
    <row r="37" spans="2:21" s="7" customFormat="1" ht="15.75">
      <c r="B37" s="74" t="s">
        <v>25</v>
      </c>
      <c r="C37" s="75"/>
      <c r="D37" s="76"/>
      <c r="E37" s="47">
        <v>4</v>
      </c>
      <c r="F37" s="47">
        <v>136</v>
      </c>
      <c r="G37" s="47"/>
      <c r="H37" s="47">
        <v>3</v>
      </c>
      <c r="I37" s="47">
        <v>102</v>
      </c>
      <c r="J37" s="47"/>
      <c r="K37" s="47">
        <v>4</v>
      </c>
      <c r="L37" s="47">
        <v>136</v>
      </c>
      <c r="M37" s="47"/>
      <c r="N37" s="47">
        <v>4</v>
      </c>
      <c r="O37" s="47">
        <v>136</v>
      </c>
      <c r="P37" s="47"/>
      <c r="Q37" s="47">
        <v>3</v>
      </c>
      <c r="R37" s="47">
        <v>102</v>
      </c>
      <c r="S37" s="48"/>
      <c r="T37" s="22">
        <v>612</v>
      </c>
      <c r="U37" s="6"/>
    </row>
    <row r="38" spans="2:256" s="7" customFormat="1" ht="15.75">
      <c r="B38" s="74" t="s">
        <v>19</v>
      </c>
      <c r="C38" s="75"/>
      <c r="D38" s="76"/>
      <c r="E38" s="47">
        <v>32</v>
      </c>
      <c r="F38" s="47">
        <v>1088</v>
      </c>
      <c r="G38" s="47"/>
      <c r="H38" s="47">
        <v>33</v>
      </c>
      <c r="I38" s="47">
        <v>1122</v>
      </c>
      <c r="J38" s="47"/>
      <c r="K38" s="47">
        <v>35</v>
      </c>
      <c r="L38" s="47">
        <v>1190</v>
      </c>
      <c r="M38" s="47"/>
      <c r="N38" s="47">
        <v>36</v>
      </c>
      <c r="O38" s="47">
        <v>1224</v>
      </c>
      <c r="P38" s="47"/>
      <c r="Q38" s="47">
        <v>36</v>
      </c>
      <c r="R38" s="47">
        <v>1224</v>
      </c>
      <c r="S38" s="48"/>
      <c r="T38" s="22">
        <v>5848</v>
      </c>
      <c r="U38" s="6"/>
      <c r="V38" s="8"/>
      <c r="W38" s="8"/>
      <c r="X38" s="8"/>
      <c r="Y38" s="8"/>
      <c r="IV38" s="7">
        <f>SUM(A38:IU38)</f>
        <v>11868</v>
      </c>
    </row>
    <row r="39" spans="2:21" ht="34.5" customHeight="1">
      <c r="B39" s="86" t="s">
        <v>20</v>
      </c>
      <c r="C39" s="87"/>
      <c r="D39" s="88"/>
      <c r="E39" s="23">
        <v>32</v>
      </c>
      <c r="F39" s="20"/>
      <c r="G39" s="24"/>
      <c r="H39" s="23">
        <v>33</v>
      </c>
      <c r="I39" s="20"/>
      <c r="J39" s="24"/>
      <c r="K39" s="23">
        <v>35</v>
      </c>
      <c r="L39" s="20"/>
      <c r="M39" s="24"/>
      <c r="N39" s="23">
        <v>36</v>
      </c>
      <c r="O39" s="20"/>
      <c r="P39" s="24"/>
      <c r="Q39" s="23">
        <v>36</v>
      </c>
      <c r="R39" s="20"/>
      <c r="S39" s="25"/>
      <c r="T39" s="49"/>
      <c r="U39" s="5"/>
    </row>
    <row r="40" spans="2:21" ht="18" customHeight="1">
      <c r="B40" s="79" t="s">
        <v>50</v>
      </c>
      <c r="C40" s="80"/>
      <c r="D40" s="80"/>
      <c r="E40" s="80"/>
      <c r="F40" s="80"/>
      <c r="G40" s="80"/>
      <c r="H40" s="60"/>
      <c r="I40" s="61"/>
      <c r="J40" s="61"/>
      <c r="K40" s="60"/>
      <c r="L40" s="61"/>
      <c r="M40" s="61"/>
      <c r="N40" s="61"/>
      <c r="O40" s="61"/>
      <c r="P40" s="61"/>
      <c r="Q40" s="61"/>
      <c r="R40" s="61"/>
      <c r="S40" s="61"/>
      <c r="T40" s="22"/>
      <c r="U40" s="5"/>
    </row>
    <row r="41" spans="2:20" ht="15.75">
      <c r="B41" s="77" t="s">
        <v>51</v>
      </c>
      <c r="C41" s="78" t="s">
        <v>51</v>
      </c>
      <c r="D41" s="78" t="s">
        <v>51</v>
      </c>
      <c r="E41" s="62">
        <v>1</v>
      </c>
      <c r="F41" s="62">
        <v>34</v>
      </c>
      <c r="G41" s="21" t="s">
        <v>30</v>
      </c>
      <c r="H41" s="63">
        <v>1</v>
      </c>
      <c r="I41" s="62">
        <v>34</v>
      </c>
      <c r="J41" s="21" t="s">
        <v>30</v>
      </c>
      <c r="K41" s="136">
        <v>1</v>
      </c>
      <c r="L41" s="137">
        <v>34</v>
      </c>
      <c r="M41" s="129" t="s">
        <v>30</v>
      </c>
      <c r="N41" s="63">
        <v>1</v>
      </c>
      <c r="O41" s="62">
        <v>34</v>
      </c>
      <c r="P41" s="21" t="s">
        <v>30</v>
      </c>
      <c r="Q41" s="63">
        <v>1</v>
      </c>
      <c r="R41" s="62">
        <v>34</v>
      </c>
      <c r="S41" s="21" t="s">
        <v>30</v>
      </c>
      <c r="T41" s="51">
        <v>170</v>
      </c>
    </row>
    <row r="42" spans="2:20" ht="15.75" customHeight="1">
      <c r="B42" s="77" t="s">
        <v>52</v>
      </c>
      <c r="C42" s="78" t="s">
        <v>52</v>
      </c>
      <c r="D42" s="78" t="s">
        <v>52</v>
      </c>
      <c r="E42" s="64">
        <v>1</v>
      </c>
      <c r="F42" s="62">
        <v>34</v>
      </c>
      <c r="G42" s="21" t="s">
        <v>30</v>
      </c>
      <c r="H42" s="63">
        <v>1</v>
      </c>
      <c r="I42" s="62">
        <v>34</v>
      </c>
      <c r="J42" s="21" t="s">
        <v>30</v>
      </c>
      <c r="K42" s="136">
        <v>1</v>
      </c>
      <c r="L42" s="137">
        <v>34</v>
      </c>
      <c r="M42" s="129" t="s">
        <v>30</v>
      </c>
      <c r="N42" s="63">
        <v>1</v>
      </c>
      <c r="O42" s="62">
        <v>34</v>
      </c>
      <c r="P42" s="21" t="s">
        <v>30</v>
      </c>
      <c r="Q42" s="63">
        <v>1</v>
      </c>
      <c r="R42" s="62">
        <v>34</v>
      </c>
      <c r="S42" s="21" t="s">
        <v>30</v>
      </c>
      <c r="T42" s="51">
        <v>170</v>
      </c>
    </row>
    <row r="43" spans="2:20" ht="15.75" customHeight="1">
      <c r="B43" s="77" t="s">
        <v>53</v>
      </c>
      <c r="C43" s="78" t="s">
        <v>53</v>
      </c>
      <c r="D43" s="78" t="s">
        <v>53</v>
      </c>
      <c r="E43" s="62">
        <v>1</v>
      </c>
      <c r="F43" s="62">
        <v>34</v>
      </c>
      <c r="G43" s="21" t="s">
        <v>30</v>
      </c>
      <c r="H43" s="63">
        <v>1</v>
      </c>
      <c r="I43" s="62">
        <v>34</v>
      </c>
      <c r="J43" s="21" t="s">
        <v>30</v>
      </c>
      <c r="K43" s="136">
        <v>1</v>
      </c>
      <c r="L43" s="137">
        <v>34</v>
      </c>
      <c r="M43" s="129" t="s">
        <v>30</v>
      </c>
      <c r="N43" s="63">
        <v>1</v>
      </c>
      <c r="O43" s="62">
        <v>34</v>
      </c>
      <c r="P43" s="21" t="s">
        <v>30</v>
      </c>
      <c r="Q43" s="63">
        <v>1</v>
      </c>
      <c r="R43" s="62">
        <v>34</v>
      </c>
      <c r="S43" s="21" t="s">
        <v>30</v>
      </c>
      <c r="T43" s="51">
        <v>170</v>
      </c>
    </row>
    <row r="44" spans="2:20" ht="15.75" customHeight="1">
      <c r="B44" s="77" t="s">
        <v>54</v>
      </c>
      <c r="C44" s="78" t="s">
        <v>54</v>
      </c>
      <c r="D44" s="78" t="s">
        <v>54</v>
      </c>
      <c r="E44" s="64">
        <v>1</v>
      </c>
      <c r="F44" s="62">
        <v>34</v>
      </c>
      <c r="G44" s="21" t="s">
        <v>30</v>
      </c>
      <c r="H44" s="63">
        <v>1</v>
      </c>
      <c r="I44" s="62">
        <v>34</v>
      </c>
      <c r="J44" s="21" t="s">
        <v>30</v>
      </c>
      <c r="K44" s="138">
        <v>1</v>
      </c>
      <c r="L44" s="137">
        <v>34</v>
      </c>
      <c r="M44" s="129" t="s">
        <v>30</v>
      </c>
      <c r="N44" s="64">
        <v>1</v>
      </c>
      <c r="O44" s="62">
        <v>34</v>
      </c>
      <c r="P44" s="21" t="s">
        <v>30</v>
      </c>
      <c r="Q44" s="64">
        <v>1</v>
      </c>
      <c r="R44" s="62">
        <v>34</v>
      </c>
      <c r="S44" s="21" t="s">
        <v>30</v>
      </c>
      <c r="T44" s="51">
        <v>170</v>
      </c>
    </row>
    <row r="45" spans="2:20" ht="15.75">
      <c r="B45" s="77" t="s">
        <v>56</v>
      </c>
      <c r="C45" s="78" t="s">
        <v>55</v>
      </c>
      <c r="D45" s="78" t="s">
        <v>55</v>
      </c>
      <c r="E45" s="62"/>
      <c r="F45" s="62"/>
      <c r="G45" s="21"/>
      <c r="H45" s="63">
        <v>1</v>
      </c>
      <c r="I45" s="62">
        <v>34</v>
      </c>
      <c r="J45" s="21" t="s">
        <v>30</v>
      </c>
      <c r="K45" s="136">
        <v>1</v>
      </c>
      <c r="L45" s="137">
        <v>34</v>
      </c>
      <c r="M45" s="129" t="s">
        <v>30</v>
      </c>
      <c r="N45" s="63">
        <v>1</v>
      </c>
      <c r="O45" s="62">
        <v>34</v>
      </c>
      <c r="P45" s="21" t="s">
        <v>30</v>
      </c>
      <c r="Q45" s="63">
        <v>1</v>
      </c>
      <c r="R45" s="62">
        <v>34</v>
      </c>
      <c r="S45" s="21" t="s">
        <v>30</v>
      </c>
      <c r="T45" s="51">
        <v>136</v>
      </c>
    </row>
    <row r="46" spans="2:20" ht="15.75">
      <c r="B46" s="74" t="s">
        <v>25</v>
      </c>
      <c r="C46" s="75"/>
      <c r="D46" s="76"/>
      <c r="E46" s="47">
        <v>4</v>
      </c>
      <c r="F46" s="47">
        <v>136</v>
      </c>
      <c r="G46" s="47"/>
      <c r="H46" s="47">
        <v>5</v>
      </c>
      <c r="I46" s="47">
        <v>170</v>
      </c>
      <c r="J46" s="47"/>
      <c r="K46" s="47">
        <v>5</v>
      </c>
      <c r="L46" s="47">
        <v>170</v>
      </c>
      <c r="M46" s="47"/>
      <c r="N46" s="47">
        <v>5</v>
      </c>
      <c r="O46" s="47">
        <v>170</v>
      </c>
      <c r="P46" s="47"/>
      <c r="Q46" s="47">
        <v>5</v>
      </c>
      <c r="R46" s="47">
        <v>170</v>
      </c>
      <c r="S46" s="48"/>
      <c r="T46" s="22">
        <v>816</v>
      </c>
    </row>
    <row r="47" spans="2:7" ht="12.75">
      <c r="B47" s="2"/>
      <c r="C47" s="2"/>
      <c r="D47" s="2"/>
      <c r="E47" s="2"/>
      <c r="F47" s="2"/>
      <c r="G47" s="9"/>
    </row>
    <row r="48" spans="2:7" ht="12.75">
      <c r="B48" s="1"/>
      <c r="C48" s="1"/>
      <c r="D48" s="1"/>
      <c r="E48" s="2"/>
      <c r="F48" s="1"/>
      <c r="G48" s="10"/>
    </row>
    <row r="49" spans="2:7" ht="12.75">
      <c r="B49" s="1"/>
      <c r="C49" s="1"/>
      <c r="D49" s="1"/>
      <c r="E49" s="2"/>
      <c r="F49" s="1"/>
      <c r="G49" s="10"/>
    </row>
    <row r="50" spans="2:7" ht="12.75">
      <c r="B50" s="1"/>
      <c r="C50" s="1"/>
      <c r="D50" s="1"/>
      <c r="E50" s="2"/>
      <c r="F50" s="1"/>
      <c r="G50" s="10"/>
    </row>
    <row r="51" spans="2:11" ht="12.75">
      <c r="B51" s="1"/>
      <c r="C51" s="1"/>
      <c r="D51" s="1"/>
      <c r="E51" s="2"/>
      <c r="F51" s="1"/>
      <c r="G51" s="10"/>
      <c r="H51" s="3"/>
      <c r="K51" s="3"/>
    </row>
    <row r="52" spans="2:11" ht="12.75">
      <c r="B52" s="1"/>
      <c r="C52" s="1"/>
      <c r="D52" s="1"/>
      <c r="E52" s="2"/>
      <c r="F52" s="1"/>
      <c r="G52" s="10"/>
      <c r="H52" s="3"/>
      <c r="K52" s="3"/>
    </row>
    <row r="53" spans="2:11" ht="12.75">
      <c r="B53" s="1"/>
      <c r="C53" s="1"/>
      <c r="D53" s="1"/>
      <c r="E53" s="2"/>
      <c r="F53" s="1"/>
      <c r="G53" s="10"/>
      <c r="H53" s="3"/>
      <c r="K53" s="3"/>
    </row>
    <row r="54" spans="2:11" ht="12.75">
      <c r="B54" s="1"/>
      <c r="C54" s="1"/>
      <c r="D54" s="1"/>
      <c r="E54" s="2"/>
      <c r="F54" s="1"/>
      <c r="G54" s="10"/>
      <c r="H54" s="3"/>
      <c r="K54" s="3"/>
    </row>
    <row r="55" spans="2:11" ht="12.75">
      <c r="B55" s="1"/>
      <c r="C55" s="1"/>
      <c r="D55" s="1"/>
      <c r="E55" s="2"/>
      <c r="F55" s="1"/>
      <c r="G55" s="10"/>
      <c r="H55" s="3"/>
      <c r="K55" s="3"/>
    </row>
    <row r="56" spans="2:11" ht="12.75">
      <c r="B56" s="1"/>
      <c r="C56" s="1"/>
      <c r="D56" s="1"/>
      <c r="E56" s="2"/>
      <c r="F56" s="1"/>
      <c r="G56" s="10"/>
      <c r="H56" s="3"/>
      <c r="K56" s="3"/>
    </row>
    <row r="57" spans="2:11" ht="12.75">
      <c r="B57" s="1"/>
      <c r="C57" s="1"/>
      <c r="D57" s="1"/>
      <c r="E57" s="2"/>
      <c r="F57" s="1"/>
      <c r="G57" s="10"/>
      <c r="H57" s="3"/>
      <c r="K57" s="3"/>
    </row>
    <row r="58" spans="2:11" ht="12.75">
      <c r="B58" s="1"/>
      <c r="C58" s="1"/>
      <c r="D58" s="1"/>
      <c r="E58" s="2"/>
      <c r="F58" s="1"/>
      <c r="G58" s="10"/>
      <c r="H58" s="3"/>
      <c r="K58" s="3"/>
    </row>
    <row r="59" spans="2:11" ht="12.75">
      <c r="B59" s="1"/>
      <c r="C59" s="1"/>
      <c r="D59" s="1"/>
      <c r="E59" s="2"/>
      <c r="F59" s="1"/>
      <c r="G59" s="10"/>
      <c r="H59" s="3"/>
      <c r="K59" s="3"/>
    </row>
    <row r="60" spans="2:11" ht="12.75">
      <c r="B60" s="1"/>
      <c r="C60" s="1"/>
      <c r="D60" s="1"/>
      <c r="E60" s="2"/>
      <c r="F60" s="1"/>
      <c r="G60" s="10"/>
      <c r="H60" s="3"/>
      <c r="K60" s="3"/>
    </row>
    <row r="61" spans="2:11" ht="12.75">
      <c r="B61" s="1"/>
      <c r="C61" s="1"/>
      <c r="D61" s="1"/>
      <c r="E61" s="2"/>
      <c r="F61" s="1"/>
      <c r="G61" s="10"/>
      <c r="H61" s="3"/>
      <c r="K61" s="3"/>
    </row>
    <row r="62" spans="2:11" ht="12.75">
      <c r="B62" s="1"/>
      <c r="C62" s="1"/>
      <c r="D62" s="1"/>
      <c r="E62" s="2"/>
      <c r="F62" s="1"/>
      <c r="G62" s="10"/>
      <c r="H62" s="3"/>
      <c r="K62" s="3"/>
    </row>
    <row r="63" spans="2:11" ht="12.75">
      <c r="B63" s="1"/>
      <c r="C63" s="1"/>
      <c r="D63" s="1"/>
      <c r="E63" s="2"/>
      <c r="F63" s="1"/>
      <c r="G63" s="10"/>
      <c r="H63" s="3"/>
      <c r="K63" s="3"/>
    </row>
    <row r="64" spans="2:11" ht="12.75">
      <c r="B64" s="1"/>
      <c r="C64" s="1"/>
      <c r="D64" s="1"/>
      <c r="E64" s="2"/>
      <c r="F64" s="1"/>
      <c r="G64" s="10"/>
      <c r="H64" s="3"/>
      <c r="K64" s="3"/>
    </row>
    <row r="65" spans="2:11" ht="12.75">
      <c r="B65" s="1"/>
      <c r="C65" s="1"/>
      <c r="D65" s="1"/>
      <c r="E65" s="2"/>
      <c r="F65" s="1"/>
      <c r="G65" s="10"/>
      <c r="H65" s="3"/>
      <c r="K65" s="3"/>
    </row>
    <row r="66" spans="2:11" ht="12.75">
      <c r="B66" s="1"/>
      <c r="C66" s="1"/>
      <c r="D66" s="1"/>
      <c r="E66" s="2"/>
      <c r="F66" s="1"/>
      <c r="G66" s="10"/>
      <c r="H66" s="3"/>
      <c r="K66" s="3"/>
    </row>
    <row r="67" spans="2:11" ht="12.75">
      <c r="B67" s="1"/>
      <c r="C67" s="1"/>
      <c r="D67" s="1"/>
      <c r="E67" s="2"/>
      <c r="F67" s="1"/>
      <c r="G67" s="10"/>
      <c r="H67" s="3"/>
      <c r="K67" s="3"/>
    </row>
  </sheetData>
  <sheetProtection/>
  <mergeCells count="55">
    <mergeCell ref="C29:D29"/>
    <mergeCell ref="C26:D26"/>
    <mergeCell ref="B21:B23"/>
    <mergeCell ref="B18:B20"/>
    <mergeCell ref="C22:D22"/>
    <mergeCell ref="C19:D19"/>
    <mergeCell ref="C20:D20"/>
    <mergeCell ref="B27:B28"/>
    <mergeCell ref="B13:B17"/>
    <mergeCell ref="B2:Q2"/>
    <mergeCell ref="B3:R3"/>
    <mergeCell ref="B9:D9"/>
    <mergeCell ref="B7:B8"/>
    <mergeCell ref="B10:B11"/>
    <mergeCell ref="Q7:S7"/>
    <mergeCell ref="H7:J7"/>
    <mergeCell ref="C10:D10"/>
    <mergeCell ref="N7:P7"/>
    <mergeCell ref="K7:M7"/>
    <mergeCell ref="B30:D30"/>
    <mergeCell ref="E9:G9"/>
    <mergeCell ref="E7:G7"/>
    <mergeCell ref="C11:D11"/>
    <mergeCell ref="C17:D17"/>
    <mergeCell ref="C7:D8"/>
    <mergeCell ref="C18:D18"/>
    <mergeCell ref="B35:D35"/>
    <mergeCell ref="B37:D37"/>
    <mergeCell ref="B38:D38"/>
    <mergeCell ref="B39:D39"/>
    <mergeCell ref="C27:D27"/>
    <mergeCell ref="C28:D28"/>
    <mergeCell ref="B32:D32"/>
    <mergeCell ref="B31:G31"/>
    <mergeCell ref="B33:D33"/>
    <mergeCell ref="B34:D34"/>
    <mergeCell ref="C23:D23"/>
    <mergeCell ref="C25:D25"/>
    <mergeCell ref="C21:D21"/>
    <mergeCell ref="C24:D24"/>
    <mergeCell ref="C13:D13"/>
    <mergeCell ref="C12:D12"/>
    <mergeCell ref="C16:D16"/>
    <mergeCell ref="C15:D15"/>
    <mergeCell ref="C14:D14"/>
    <mergeCell ref="B36:D36"/>
    <mergeCell ref="O1:S1"/>
    <mergeCell ref="B46:D46"/>
    <mergeCell ref="B41:D41"/>
    <mergeCell ref="B42:D42"/>
    <mergeCell ref="B40:G40"/>
    <mergeCell ref="B43:D43"/>
    <mergeCell ref="B44:D44"/>
    <mergeCell ref="B45:D45"/>
    <mergeCell ref="B24:B25"/>
  </mergeCells>
  <conditionalFormatting sqref="T38">
    <cfRule type="cellIs" priority="1" dxfId="2" operator="lessThan" stopIfTrue="1">
      <formula>5168</formula>
    </cfRule>
    <cfRule type="cellIs" priority="2" dxfId="2" operator="greaterThan" stopIfTrue="1">
      <formula>6020</formula>
    </cfRule>
  </conditionalFormatting>
  <printOptions/>
  <pageMargins left="0.3" right="0.15748031496062992" top="0.4724409448818898" bottom="0.2755905511811024" header="0.4724409448818898" footer="0.98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2023-08-30T03:51:02Z</dcterms:modified>
  <cp:category/>
  <cp:version/>
  <cp:contentType/>
  <cp:contentStatus/>
</cp:coreProperties>
</file>