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480" tabRatio="573" activeTab="0"/>
  </bookViews>
  <sheets>
    <sheet name="учебны план ФГОС" sheetId="1" r:id="rId1"/>
    <sheet name="Лист1" sheetId="2" r:id="rId2"/>
  </sheets>
  <definedNames>
    <definedName name="_xlnm.Print_Area" localSheetId="0">'учебны план ФГОС'!$B$1:$Q$23</definedName>
  </definedNames>
  <calcPr fullCalcOnLoad="1"/>
</workbook>
</file>

<file path=xl/sharedStrings.xml><?xml version="1.0" encoding="utf-8"?>
<sst xmlns="http://schemas.openxmlformats.org/spreadsheetml/2006/main" count="90" uniqueCount="48">
  <si>
    <t>Русский язык</t>
  </si>
  <si>
    <t>Математика</t>
  </si>
  <si>
    <t>Технология</t>
  </si>
  <si>
    <t>Учебные предметы</t>
  </si>
  <si>
    <t>Литературное чтение</t>
  </si>
  <si>
    <t>Всего</t>
  </si>
  <si>
    <t>ИТОГО</t>
  </si>
  <si>
    <t xml:space="preserve">Окружающий мир </t>
  </si>
  <si>
    <t>Физическая культура</t>
  </si>
  <si>
    <t>Музыка</t>
  </si>
  <si>
    <t>Изобразительное искусство</t>
  </si>
  <si>
    <t>Предметные области</t>
  </si>
  <si>
    <t>Обязательная часть</t>
  </si>
  <si>
    <t>Математика и информатика</t>
  </si>
  <si>
    <t>Искусство</t>
  </si>
  <si>
    <t>Основы религиозных культур и светской этики</t>
  </si>
  <si>
    <t>Структура</t>
  </si>
  <si>
    <t>год</t>
  </si>
  <si>
    <t>неделя</t>
  </si>
  <si>
    <t>промежуточная аттестация</t>
  </si>
  <si>
    <t>I уровень</t>
  </si>
  <si>
    <t>Максимально допустимая недельная нагрузка                    при 5-дневной неделе</t>
  </si>
  <si>
    <t>КТД</t>
  </si>
  <si>
    <t>Количество учебных часов/ форма промежуточной аттестации</t>
  </si>
  <si>
    <t>Русский язык и литературное чтение</t>
  </si>
  <si>
    <t>Часть, формируемая участниками образовательных отношений</t>
  </si>
  <si>
    <t>Зачёт</t>
  </si>
  <si>
    <t>Диктант</t>
  </si>
  <si>
    <t>Тест</t>
  </si>
  <si>
    <t>Контрольная работа</t>
  </si>
  <si>
    <t>Диагностическая работа</t>
  </si>
  <si>
    <t xml:space="preserve">Иностранный язык </t>
  </si>
  <si>
    <t>продолжительность учебной недели 5 дней</t>
  </si>
  <si>
    <t>Максимально допустимая недельная нагрузка                    при 6-дневной неделе</t>
  </si>
  <si>
    <t>Иностранные языки</t>
  </si>
  <si>
    <t>Комплексная контрольная работа</t>
  </si>
  <si>
    <t>КДР</t>
  </si>
  <si>
    <t>ВПР</t>
  </si>
  <si>
    <t>Защита проекта</t>
  </si>
  <si>
    <t>УТВЕРЖДАЮ
Директор МАОУ "Гимназия  № 48"
_______________ И.Е. Гловацкая
"01" сентября 2023 г.</t>
  </si>
  <si>
    <t>Обществознание и естествознание (Окружающий мир)</t>
  </si>
  <si>
    <r>
      <rPr>
        <b/>
        <sz val="16"/>
        <rFont val="Times New Roman"/>
        <family val="1"/>
      </rPr>
      <t xml:space="preserve">Учебный план  уровня НОО МАОУ "Гимназия № 48"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</si>
  <si>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>Развитие математических способностей</t>
  </si>
  <si>
    <t>1 класс                                                     2021-2022 уч. год</t>
  </si>
  <si>
    <t>2 класс                                                     2022-2023 уч. год</t>
  </si>
  <si>
    <t>3 класс                                                     2023-2024 уч. год</t>
  </si>
  <si>
    <t>4 класс                                                     2024-2025 уч. год</t>
  </si>
  <si>
    <t xml:space="preserve"> 2021-2025 уч. г.г.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</si>
</sst>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2" fontId="0" fillId="33" borderId="0" xfId="0" applyNumberFormat="1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2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view="pageBreakPreview" zoomScale="70" zoomScaleSheetLayoutView="70" workbookViewId="0" topLeftCell="A1">
      <selection activeCell="D3" sqref="D3:Q3"/>
    </sheetView>
  </sheetViews>
  <sheetFormatPr defaultColWidth="11.75390625" defaultRowHeight="12.75" outlineLevelCol="1"/>
  <cols>
    <col min="1" max="1" width="9.125" style="14" customWidth="1"/>
    <col min="2" max="2" width="19.25390625" style="14" customWidth="1"/>
    <col min="3" max="3" width="22.25390625" style="14" customWidth="1"/>
    <col min="4" max="4" width="27.25390625" style="14" customWidth="1"/>
    <col min="5" max="5" width="10.00390625" style="14" customWidth="1" outlineLevel="1"/>
    <col min="6" max="6" width="19.375" style="14" customWidth="1" outlineLevel="1"/>
    <col min="7" max="7" width="17.25390625" style="14" customWidth="1" outlineLevel="1"/>
    <col min="8" max="9" width="10.00390625" style="14" customWidth="1" outlineLevel="1"/>
    <col min="10" max="10" width="17.375" style="14" customWidth="1" outlineLevel="1"/>
    <col min="11" max="11" width="9.75390625" style="14" customWidth="1" outlineLevel="1"/>
    <col min="12" max="12" width="10.125" style="14" customWidth="1" outlineLevel="1"/>
    <col min="13" max="13" width="18.375" style="14" customWidth="1" outlineLevel="1"/>
    <col min="14" max="14" width="9.75390625" style="14" customWidth="1" outlineLevel="1"/>
    <col min="15" max="15" width="10.00390625" style="14" customWidth="1" outlineLevel="1"/>
    <col min="16" max="16" width="18.125" style="14" customWidth="1" outlineLevel="1"/>
    <col min="17" max="17" width="8.375" style="19" customWidth="1" outlineLevel="1"/>
    <col min="18" max="27" width="11.75390625" style="13" customWidth="1"/>
    <col min="28" max="16384" width="11.75390625" style="14" customWidth="1"/>
  </cols>
  <sheetData>
    <row r="1" spans="2:27" s="2" customFormat="1" ht="69.75" customHeight="1">
      <c r="B1" s="69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2:27" s="2" customFormat="1" ht="69.75" customHeight="1">
      <c r="B2" s="27"/>
      <c r="C2" s="27"/>
      <c r="D2" s="58" t="s">
        <v>41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8"/>
      <c r="S2" s="28"/>
      <c r="T2" s="28"/>
      <c r="U2" s="28"/>
      <c r="V2" s="28"/>
      <c r="W2" s="28"/>
      <c r="X2" s="28"/>
      <c r="Y2" s="28"/>
      <c r="Z2" s="28"/>
      <c r="AA2" s="1"/>
    </row>
    <row r="3" spans="2:27" s="55" customFormat="1" ht="24.75" customHeight="1">
      <c r="B3" s="56"/>
      <c r="C3" s="56"/>
      <c r="D3" s="68" t="s">
        <v>47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s="4" customFormat="1" ht="47.25" customHeight="1">
      <c r="B4" s="64" t="s">
        <v>16</v>
      </c>
      <c r="C4" s="64" t="s">
        <v>11</v>
      </c>
      <c r="D4" s="40" t="s">
        <v>3</v>
      </c>
      <c r="E4" s="59" t="s">
        <v>43</v>
      </c>
      <c r="F4" s="60"/>
      <c r="G4" s="61"/>
      <c r="H4" s="59" t="s">
        <v>44</v>
      </c>
      <c r="I4" s="60"/>
      <c r="J4" s="61"/>
      <c r="K4" s="59" t="s">
        <v>45</v>
      </c>
      <c r="L4" s="60"/>
      <c r="M4" s="61"/>
      <c r="N4" s="59" t="s">
        <v>46</v>
      </c>
      <c r="O4" s="60"/>
      <c r="P4" s="61"/>
      <c r="Q4" s="72" t="s">
        <v>20</v>
      </c>
      <c r="R4" s="29"/>
      <c r="S4" s="29"/>
      <c r="T4" s="29"/>
      <c r="U4" s="29"/>
      <c r="V4" s="29"/>
      <c r="W4" s="29"/>
      <c r="X4" s="29"/>
      <c r="Y4" s="29"/>
      <c r="Z4" s="29"/>
      <c r="AA4" s="3"/>
    </row>
    <row r="5" spans="2:29" s="6" customFormat="1" ht="29.25" customHeight="1">
      <c r="B5" s="64"/>
      <c r="C5" s="64"/>
      <c r="D5" s="35" t="s">
        <v>32</v>
      </c>
      <c r="E5" s="74">
        <v>5</v>
      </c>
      <c r="F5" s="75"/>
      <c r="G5" s="76"/>
      <c r="H5" s="74">
        <v>5</v>
      </c>
      <c r="I5" s="75"/>
      <c r="J5" s="76"/>
      <c r="K5" s="74">
        <v>5</v>
      </c>
      <c r="L5" s="75"/>
      <c r="M5" s="76"/>
      <c r="N5" s="74">
        <v>5</v>
      </c>
      <c r="O5" s="75"/>
      <c r="P5" s="76"/>
      <c r="Q5" s="73"/>
      <c r="R5" s="30"/>
      <c r="S5" s="30"/>
      <c r="T5" s="30"/>
      <c r="U5" s="30"/>
      <c r="V5" s="30"/>
      <c r="W5" s="30"/>
      <c r="X5" s="30"/>
      <c r="Y5" s="30"/>
      <c r="Z5" s="30"/>
      <c r="AA5" s="5"/>
      <c r="AB5" s="5"/>
      <c r="AC5" s="5"/>
    </row>
    <row r="6" spans="2:29" s="6" customFormat="1" ht="61.5" customHeight="1" thickBot="1">
      <c r="B6" s="34"/>
      <c r="C6" s="34"/>
      <c r="D6" s="35" t="s">
        <v>23</v>
      </c>
      <c r="E6" s="48" t="s">
        <v>17</v>
      </c>
      <c r="F6" s="49" t="s">
        <v>18</v>
      </c>
      <c r="G6" s="45" t="s">
        <v>19</v>
      </c>
      <c r="H6" s="44" t="s">
        <v>17</v>
      </c>
      <c r="I6" s="45" t="s">
        <v>18</v>
      </c>
      <c r="J6" s="45" t="s">
        <v>19</v>
      </c>
      <c r="K6" s="44" t="s">
        <v>17</v>
      </c>
      <c r="L6" s="45" t="s">
        <v>18</v>
      </c>
      <c r="M6" s="45" t="s">
        <v>19</v>
      </c>
      <c r="N6" s="44" t="s">
        <v>17</v>
      </c>
      <c r="O6" s="45" t="s">
        <v>18</v>
      </c>
      <c r="P6" s="45" t="s">
        <v>19</v>
      </c>
      <c r="Q6" s="36"/>
      <c r="R6" s="30"/>
      <c r="S6" s="30"/>
      <c r="T6" s="30"/>
      <c r="U6" s="30"/>
      <c r="V6" s="30"/>
      <c r="W6" s="30"/>
      <c r="X6" s="30"/>
      <c r="Y6" s="30"/>
      <c r="Z6" s="30"/>
      <c r="AA6" s="5"/>
      <c r="AB6" s="5"/>
      <c r="AC6" s="5"/>
    </row>
    <row r="7" spans="2:29" s="7" customFormat="1" ht="23.25" customHeight="1">
      <c r="B7" s="64" t="s">
        <v>12</v>
      </c>
      <c r="C7" s="77" t="s">
        <v>24</v>
      </c>
      <c r="D7" s="35" t="s">
        <v>0</v>
      </c>
      <c r="E7" s="50">
        <v>165</v>
      </c>
      <c r="F7" s="50">
        <v>5</v>
      </c>
      <c r="G7" s="46" t="s">
        <v>30</v>
      </c>
      <c r="H7" s="50">
        <v>170</v>
      </c>
      <c r="I7" s="50">
        <v>5</v>
      </c>
      <c r="J7" s="46" t="s">
        <v>27</v>
      </c>
      <c r="K7" s="50">
        <v>170</v>
      </c>
      <c r="L7" s="50">
        <v>5</v>
      </c>
      <c r="M7" s="46" t="s">
        <v>27</v>
      </c>
      <c r="N7" s="50">
        <v>170</v>
      </c>
      <c r="O7" s="50">
        <v>5</v>
      </c>
      <c r="P7" s="46" t="s">
        <v>37</v>
      </c>
      <c r="Q7" s="50">
        <f>E7+H7+K7+N7</f>
        <v>675</v>
      </c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</row>
    <row r="8" spans="2:26" s="3" customFormat="1" ht="28.5" customHeight="1">
      <c r="B8" s="64"/>
      <c r="C8" s="77"/>
      <c r="D8" s="35" t="s">
        <v>4</v>
      </c>
      <c r="E8" s="50">
        <v>132</v>
      </c>
      <c r="F8" s="50">
        <v>4</v>
      </c>
      <c r="G8" s="46" t="s">
        <v>30</v>
      </c>
      <c r="H8" s="50">
        <v>136</v>
      </c>
      <c r="I8" s="50">
        <v>4</v>
      </c>
      <c r="J8" s="46" t="s">
        <v>35</v>
      </c>
      <c r="K8" s="50">
        <v>136</v>
      </c>
      <c r="L8" s="50">
        <v>4</v>
      </c>
      <c r="M8" s="46" t="s">
        <v>35</v>
      </c>
      <c r="N8" s="50">
        <v>136</v>
      </c>
      <c r="O8" s="50">
        <v>4</v>
      </c>
      <c r="P8" s="46" t="s">
        <v>36</v>
      </c>
      <c r="Q8" s="50">
        <f aca="true" t="shared" si="0" ref="Q8:Q16">E8+H8+K8+N8</f>
        <v>540</v>
      </c>
      <c r="R8" s="29"/>
      <c r="S8" s="29"/>
      <c r="T8" s="29"/>
      <c r="U8" s="29"/>
      <c r="V8" s="29"/>
      <c r="W8" s="29"/>
      <c r="X8" s="29"/>
      <c r="Y8" s="29"/>
      <c r="Z8" s="29"/>
    </row>
    <row r="9" spans="2:26" s="3" customFormat="1" ht="18.75">
      <c r="B9" s="64"/>
      <c r="C9" s="37" t="s">
        <v>34</v>
      </c>
      <c r="D9" s="35" t="s">
        <v>31</v>
      </c>
      <c r="E9" s="50"/>
      <c r="F9" s="50"/>
      <c r="G9" s="46"/>
      <c r="H9" s="50">
        <v>68</v>
      </c>
      <c r="I9" s="50">
        <v>2</v>
      </c>
      <c r="J9" s="46" t="s">
        <v>29</v>
      </c>
      <c r="K9" s="50">
        <v>68</v>
      </c>
      <c r="L9" s="50">
        <v>2</v>
      </c>
      <c r="M9" s="46" t="s">
        <v>29</v>
      </c>
      <c r="N9" s="50">
        <v>68</v>
      </c>
      <c r="O9" s="50">
        <v>2</v>
      </c>
      <c r="P9" s="46" t="s">
        <v>29</v>
      </c>
      <c r="Q9" s="50">
        <f t="shared" si="0"/>
        <v>204</v>
      </c>
      <c r="R9" s="29"/>
      <c r="S9" s="29"/>
      <c r="T9" s="29"/>
      <c r="U9" s="29"/>
      <c r="V9" s="29"/>
      <c r="W9" s="29"/>
      <c r="X9" s="29"/>
      <c r="Y9" s="29"/>
      <c r="Z9" s="29"/>
    </row>
    <row r="10" spans="2:27" s="4" customFormat="1" ht="33.75" customHeight="1">
      <c r="B10" s="64"/>
      <c r="C10" s="37" t="s">
        <v>13</v>
      </c>
      <c r="D10" s="35" t="s">
        <v>1</v>
      </c>
      <c r="E10" s="50">
        <v>132</v>
      </c>
      <c r="F10" s="50">
        <v>4</v>
      </c>
      <c r="G10" s="46" t="s">
        <v>30</v>
      </c>
      <c r="H10" s="50">
        <v>136</v>
      </c>
      <c r="I10" s="50">
        <v>4</v>
      </c>
      <c r="J10" s="46" t="s">
        <v>29</v>
      </c>
      <c r="K10" s="50">
        <v>136</v>
      </c>
      <c r="L10" s="50">
        <v>4</v>
      </c>
      <c r="M10" s="46" t="s">
        <v>29</v>
      </c>
      <c r="N10" s="50">
        <v>136</v>
      </c>
      <c r="O10" s="50">
        <v>4</v>
      </c>
      <c r="P10" s="46" t="s">
        <v>37</v>
      </c>
      <c r="Q10" s="50">
        <f t="shared" si="0"/>
        <v>540</v>
      </c>
      <c r="R10" s="29"/>
      <c r="S10" s="29"/>
      <c r="T10" s="29"/>
      <c r="U10" s="29"/>
      <c r="V10" s="29"/>
      <c r="W10" s="29"/>
      <c r="X10" s="29"/>
      <c r="Y10" s="29"/>
      <c r="Z10" s="29"/>
      <c r="AA10" s="3"/>
    </row>
    <row r="11" spans="2:27" s="4" customFormat="1" ht="47.25">
      <c r="B11" s="64"/>
      <c r="C11" s="37" t="s">
        <v>40</v>
      </c>
      <c r="D11" s="35" t="s">
        <v>7</v>
      </c>
      <c r="E11" s="50">
        <v>66</v>
      </c>
      <c r="F11" s="50">
        <v>2</v>
      </c>
      <c r="G11" s="46" t="s">
        <v>30</v>
      </c>
      <c r="H11" s="50">
        <v>68</v>
      </c>
      <c r="I11" s="50">
        <v>2</v>
      </c>
      <c r="J11" s="46" t="s">
        <v>28</v>
      </c>
      <c r="K11" s="50">
        <v>68</v>
      </c>
      <c r="L11" s="50">
        <v>2</v>
      </c>
      <c r="M11" s="46" t="s">
        <v>28</v>
      </c>
      <c r="N11" s="50">
        <v>68</v>
      </c>
      <c r="O11" s="50">
        <v>2</v>
      </c>
      <c r="P11" s="46" t="s">
        <v>37</v>
      </c>
      <c r="Q11" s="50">
        <f t="shared" si="0"/>
        <v>270</v>
      </c>
      <c r="R11" s="29"/>
      <c r="S11" s="29"/>
      <c r="T11" s="29"/>
      <c r="U11" s="29"/>
      <c r="V11" s="29"/>
      <c r="W11" s="29"/>
      <c r="X11" s="29"/>
      <c r="Y11" s="29"/>
      <c r="Z11" s="29"/>
      <c r="AA11" s="3"/>
    </row>
    <row r="12" spans="2:27" s="4" customFormat="1" ht="47.25">
      <c r="B12" s="64"/>
      <c r="C12" s="37" t="s">
        <v>15</v>
      </c>
      <c r="D12" s="35" t="s">
        <v>15</v>
      </c>
      <c r="E12" s="50"/>
      <c r="F12" s="50"/>
      <c r="G12" s="46"/>
      <c r="H12" s="50"/>
      <c r="I12" s="50"/>
      <c r="J12" s="46"/>
      <c r="K12" s="50"/>
      <c r="L12" s="50"/>
      <c r="M12" s="46"/>
      <c r="N12" s="50">
        <v>34</v>
      </c>
      <c r="O12" s="50">
        <v>1</v>
      </c>
      <c r="P12" s="46" t="s">
        <v>38</v>
      </c>
      <c r="Q12" s="50">
        <f t="shared" si="0"/>
        <v>34</v>
      </c>
      <c r="R12" s="29"/>
      <c r="S12" s="29"/>
      <c r="T12" s="29"/>
      <c r="U12" s="29"/>
      <c r="V12" s="29"/>
      <c r="W12" s="29"/>
      <c r="X12" s="29"/>
      <c r="Y12" s="29"/>
      <c r="Z12" s="29"/>
      <c r="AA12" s="3"/>
    </row>
    <row r="13" spans="2:27" s="4" customFormat="1" ht="15" customHeight="1">
      <c r="B13" s="64"/>
      <c r="C13" s="78" t="s">
        <v>14</v>
      </c>
      <c r="D13" s="35" t="s">
        <v>9</v>
      </c>
      <c r="E13" s="50">
        <v>33</v>
      </c>
      <c r="F13" s="50">
        <v>1</v>
      </c>
      <c r="G13" s="46" t="s">
        <v>22</v>
      </c>
      <c r="H13" s="50">
        <v>34</v>
      </c>
      <c r="I13" s="50">
        <v>1</v>
      </c>
      <c r="J13" s="46" t="s">
        <v>22</v>
      </c>
      <c r="K13" s="50">
        <v>34</v>
      </c>
      <c r="L13" s="50">
        <v>1</v>
      </c>
      <c r="M13" s="46" t="s">
        <v>28</v>
      </c>
      <c r="N13" s="50">
        <v>34</v>
      </c>
      <c r="O13" s="50">
        <v>1</v>
      </c>
      <c r="P13" s="46" t="s">
        <v>28</v>
      </c>
      <c r="Q13" s="50">
        <f t="shared" si="0"/>
        <v>135</v>
      </c>
      <c r="R13" s="29"/>
      <c r="S13" s="29"/>
      <c r="T13" s="29"/>
      <c r="U13" s="29"/>
      <c r="V13" s="29"/>
      <c r="W13" s="29"/>
      <c r="X13" s="29"/>
      <c r="Y13" s="29"/>
      <c r="Z13" s="29"/>
      <c r="AA13" s="3"/>
    </row>
    <row r="14" spans="2:27" s="4" customFormat="1" ht="31.5">
      <c r="B14" s="64"/>
      <c r="C14" s="79"/>
      <c r="D14" s="35" t="s">
        <v>10</v>
      </c>
      <c r="E14" s="50">
        <v>33</v>
      </c>
      <c r="F14" s="50">
        <v>1</v>
      </c>
      <c r="G14" s="46" t="s">
        <v>38</v>
      </c>
      <c r="H14" s="50">
        <v>34</v>
      </c>
      <c r="I14" s="50">
        <v>1</v>
      </c>
      <c r="J14" s="46" t="s">
        <v>38</v>
      </c>
      <c r="K14" s="50">
        <v>34</v>
      </c>
      <c r="L14" s="50">
        <v>1</v>
      </c>
      <c r="M14" s="46" t="s">
        <v>38</v>
      </c>
      <c r="N14" s="50">
        <v>34</v>
      </c>
      <c r="O14" s="50">
        <v>1</v>
      </c>
      <c r="P14" s="46" t="s">
        <v>38</v>
      </c>
      <c r="Q14" s="50">
        <f t="shared" si="0"/>
        <v>135</v>
      </c>
      <c r="R14" s="29"/>
      <c r="S14" s="29"/>
      <c r="T14" s="29"/>
      <c r="U14" s="29"/>
      <c r="V14" s="29"/>
      <c r="W14" s="29"/>
      <c r="X14" s="29"/>
      <c r="Y14" s="29"/>
      <c r="Z14" s="29"/>
      <c r="AA14" s="3"/>
    </row>
    <row r="15" spans="2:27" s="4" customFormat="1" ht="18.75">
      <c r="B15" s="64"/>
      <c r="C15" s="37" t="s">
        <v>2</v>
      </c>
      <c r="D15" s="35" t="s">
        <v>2</v>
      </c>
      <c r="E15" s="50">
        <v>33</v>
      </c>
      <c r="F15" s="50">
        <v>1</v>
      </c>
      <c r="G15" s="46" t="s">
        <v>38</v>
      </c>
      <c r="H15" s="50">
        <v>34</v>
      </c>
      <c r="I15" s="50">
        <v>1</v>
      </c>
      <c r="J15" s="46" t="s">
        <v>38</v>
      </c>
      <c r="K15" s="50">
        <v>34</v>
      </c>
      <c r="L15" s="50">
        <v>1</v>
      </c>
      <c r="M15" s="46" t="s">
        <v>38</v>
      </c>
      <c r="N15" s="50">
        <v>34</v>
      </c>
      <c r="O15" s="50">
        <v>1</v>
      </c>
      <c r="P15" s="46" t="s">
        <v>38</v>
      </c>
      <c r="Q15" s="50">
        <f t="shared" si="0"/>
        <v>135</v>
      </c>
      <c r="R15" s="29"/>
      <c r="S15" s="29"/>
      <c r="T15" s="29"/>
      <c r="U15" s="29"/>
      <c r="V15" s="29"/>
      <c r="W15" s="29"/>
      <c r="X15" s="29"/>
      <c r="Y15" s="29"/>
      <c r="Z15" s="29"/>
      <c r="AA15" s="3"/>
    </row>
    <row r="16" spans="2:43" s="4" customFormat="1" ht="19.5" thickBot="1">
      <c r="B16" s="64"/>
      <c r="C16" s="37" t="s">
        <v>8</v>
      </c>
      <c r="D16" s="35" t="s">
        <v>8</v>
      </c>
      <c r="E16" s="50">
        <v>66</v>
      </c>
      <c r="F16" s="50">
        <v>2</v>
      </c>
      <c r="G16" s="53" t="s">
        <v>26</v>
      </c>
      <c r="H16" s="50">
        <v>68</v>
      </c>
      <c r="I16" s="50">
        <v>2</v>
      </c>
      <c r="J16" s="53" t="s">
        <v>26</v>
      </c>
      <c r="K16" s="50">
        <v>68</v>
      </c>
      <c r="L16" s="50">
        <v>2</v>
      </c>
      <c r="M16" s="53" t="s">
        <v>26</v>
      </c>
      <c r="N16" s="50">
        <v>68</v>
      </c>
      <c r="O16" s="50">
        <v>2</v>
      </c>
      <c r="P16" s="53" t="s">
        <v>26</v>
      </c>
      <c r="Q16" s="50">
        <f t="shared" si="0"/>
        <v>270</v>
      </c>
      <c r="R16" s="29"/>
      <c r="S16" s="29"/>
      <c r="T16" s="82"/>
      <c r="U16" s="82"/>
      <c r="V16" s="82"/>
      <c r="W16" s="82"/>
      <c r="X16" s="82"/>
      <c r="Y16" s="82"/>
      <c r="Z16" s="8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20" customFormat="1" ht="19.5" thickBot="1">
      <c r="A17" s="33"/>
      <c r="B17" s="64"/>
      <c r="C17" s="38" t="s">
        <v>5</v>
      </c>
      <c r="D17" s="38"/>
      <c r="E17" s="51">
        <f>SUM(E7:E16)</f>
        <v>660</v>
      </c>
      <c r="F17" s="51">
        <f>SUM(F7:F16)</f>
        <v>20</v>
      </c>
      <c r="G17" s="39"/>
      <c r="H17" s="51">
        <f>SUM(H7:H16)</f>
        <v>748</v>
      </c>
      <c r="I17" s="51">
        <f>SUM(I7:I16)</f>
        <v>22</v>
      </c>
      <c r="J17" s="39"/>
      <c r="K17" s="51">
        <f>SUM(K7:K16)</f>
        <v>748</v>
      </c>
      <c r="L17" s="51">
        <f>SUM(L7:L16)</f>
        <v>22</v>
      </c>
      <c r="M17" s="39"/>
      <c r="N17" s="51">
        <f>SUM(N7:N16)</f>
        <v>782</v>
      </c>
      <c r="O17" s="51">
        <f>SUM(O7:O16)</f>
        <v>23</v>
      </c>
      <c r="P17" s="54"/>
      <c r="Q17" s="51">
        <f>SUM(Q7:Q16)</f>
        <v>2938</v>
      </c>
      <c r="R17" s="31"/>
      <c r="S17" s="31"/>
      <c r="T17" s="31"/>
      <c r="U17" s="31"/>
      <c r="V17" s="31"/>
      <c r="W17" s="31"/>
      <c r="X17" s="31"/>
      <c r="Y17" s="31"/>
      <c r="Z17" s="3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2"/>
    </row>
    <row r="18" spans="2:27" s="4" customFormat="1" ht="34.5" customHeight="1">
      <c r="B18" s="71" t="s">
        <v>25</v>
      </c>
      <c r="C18" s="52"/>
      <c r="D18" s="35" t="s">
        <v>42</v>
      </c>
      <c r="E18" s="50">
        <v>33</v>
      </c>
      <c r="F18" s="50">
        <v>1</v>
      </c>
      <c r="G18" s="47" t="s">
        <v>26</v>
      </c>
      <c r="H18" s="50">
        <v>34</v>
      </c>
      <c r="I18" s="50">
        <v>1</v>
      </c>
      <c r="J18" s="47" t="s">
        <v>26</v>
      </c>
      <c r="K18" s="50">
        <v>34</v>
      </c>
      <c r="L18" s="50">
        <v>1</v>
      </c>
      <c r="M18" s="47" t="s">
        <v>26</v>
      </c>
      <c r="N18" s="50"/>
      <c r="O18" s="50"/>
      <c r="P18" s="46"/>
      <c r="Q18" s="50">
        <v>102</v>
      </c>
      <c r="R18" s="29"/>
      <c r="S18" s="29"/>
      <c r="T18" s="29"/>
      <c r="U18" s="29"/>
      <c r="V18" s="29"/>
      <c r="W18" s="29"/>
      <c r="X18" s="29"/>
      <c r="Y18" s="29"/>
      <c r="Z18" s="29"/>
      <c r="AA18" s="3"/>
    </row>
    <row r="19" spans="2:27" s="4" customFormat="1" ht="27" customHeight="1">
      <c r="B19" s="71"/>
      <c r="C19" s="38" t="s">
        <v>5</v>
      </c>
      <c r="D19" s="41"/>
      <c r="E19" s="51">
        <v>33</v>
      </c>
      <c r="F19" s="51">
        <f>SUM(F18:F18)</f>
        <v>1</v>
      </c>
      <c r="G19" s="51">
        <f>SUM(G18:G18)</f>
        <v>0</v>
      </c>
      <c r="H19" s="51">
        <v>34</v>
      </c>
      <c r="I19" s="51">
        <f>SUM(I18:I18)</f>
        <v>1</v>
      </c>
      <c r="J19" s="51">
        <f>SUM(J18:J18)</f>
        <v>0</v>
      </c>
      <c r="K19" s="51">
        <v>34</v>
      </c>
      <c r="L19" s="51">
        <f>SUM(L18:L18)</f>
        <v>1</v>
      </c>
      <c r="M19" s="51">
        <f>SUM(M18:M18)</f>
        <v>0</v>
      </c>
      <c r="N19" s="51">
        <f>SUM(N18:N18)</f>
        <v>0</v>
      </c>
      <c r="O19" s="51">
        <f>SUM(O18:O18)</f>
        <v>0</v>
      </c>
      <c r="P19" s="51">
        <f>SUM(P18:P18)</f>
        <v>0</v>
      </c>
      <c r="Q19" s="51">
        <v>101</v>
      </c>
      <c r="R19" s="29"/>
      <c r="S19" s="29"/>
      <c r="T19" s="29"/>
      <c r="U19" s="29"/>
      <c r="V19" s="29"/>
      <c r="W19" s="29"/>
      <c r="X19" s="29"/>
      <c r="Y19" s="29"/>
      <c r="Z19" s="29"/>
      <c r="AA19" s="3"/>
    </row>
    <row r="20" spans="2:27" s="25" customFormat="1" ht="15" customHeight="1">
      <c r="B20" s="42"/>
      <c r="C20" s="38" t="s">
        <v>6</v>
      </c>
      <c r="D20" s="41"/>
      <c r="E20" s="51">
        <f>E17+E19</f>
        <v>693</v>
      </c>
      <c r="F20" s="51">
        <f>F17+F19</f>
        <v>21</v>
      </c>
      <c r="G20" s="39"/>
      <c r="H20" s="51">
        <f>H17+H19</f>
        <v>782</v>
      </c>
      <c r="I20" s="51">
        <f>I17+I19</f>
        <v>23</v>
      </c>
      <c r="J20" s="39"/>
      <c r="K20" s="51">
        <f>K17+K19</f>
        <v>782</v>
      </c>
      <c r="L20" s="51">
        <f>L17+L19</f>
        <v>23</v>
      </c>
      <c r="M20" s="39"/>
      <c r="N20" s="51">
        <v>782</v>
      </c>
      <c r="O20" s="51">
        <v>23</v>
      </c>
      <c r="P20" s="39"/>
      <c r="Q20" s="51">
        <v>3039</v>
      </c>
      <c r="R20" s="80"/>
      <c r="S20" s="81"/>
      <c r="T20" s="81"/>
      <c r="U20" s="81"/>
      <c r="V20" s="81"/>
      <c r="W20" s="31"/>
      <c r="X20" s="31"/>
      <c r="Y20" s="31"/>
      <c r="Z20" s="31"/>
      <c r="AA20" s="26"/>
    </row>
    <row r="21" spans="1:27" s="21" customFormat="1" ht="33.75" customHeight="1">
      <c r="A21" s="23"/>
      <c r="B21" s="65" t="s">
        <v>21</v>
      </c>
      <c r="C21" s="66"/>
      <c r="D21" s="67"/>
      <c r="E21" s="51"/>
      <c r="F21" s="51">
        <v>21</v>
      </c>
      <c r="G21" s="43"/>
      <c r="H21" s="51"/>
      <c r="I21" s="51">
        <v>23</v>
      </c>
      <c r="J21" s="43"/>
      <c r="K21" s="51"/>
      <c r="L21" s="51">
        <v>23</v>
      </c>
      <c r="M21" s="43"/>
      <c r="N21" s="51"/>
      <c r="O21" s="51">
        <v>23</v>
      </c>
      <c r="P21" s="43"/>
      <c r="Q21" s="43"/>
      <c r="R21" s="32"/>
      <c r="S21" s="32"/>
      <c r="T21" s="32"/>
      <c r="U21" s="32"/>
      <c r="V21" s="32"/>
      <c r="W21" s="32"/>
      <c r="X21" s="32"/>
      <c r="Y21" s="32"/>
      <c r="Z21" s="32"/>
      <c r="AA21" s="23"/>
    </row>
    <row r="22" spans="2:17" s="12" customFormat="1" ht="30.75" customHeight="1">
      <c r="B22" s="65" t="s">
        <v>33</v>
      </c>
      <c r="C22" s="66"/>
      <c r="D22" s="6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43"/>
      <c r="Q22" s="43"/>
    </row>
    <row r="23" spans="1:27" s="11" customFormat="1" ht="12.75">
      <c r="A23" s="10"/>
      <c r="B23" s="63"/>
      <c r="C23" s="63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6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33" s="11" customFormat="1" ht="21" customHeight="1">
      <c r="A24" s="10"/>
      <c r="B24" s="62"/>
      <c r="C24" s="62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0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</row>
    <row r="25" spans="1:33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0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</row>
    <row r="26" spans="1:33" s="11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0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</row>
    <row r="27" spans="1:33" s="1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0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</row>
    <row r="28" spans="1:33" s="1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0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</row>
    <row r="29" spans="1:33" s="11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0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</row>
    <row r="30" spans="1:33" s="11" customFormat="1" ht="12.75">
      <c r="A30" s="10"/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0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</row>
    <row r="31" spans="1:33" s="11" customFormat="1" ht="12.7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  <c r="R31" s="10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</row>
    <row r="32" spans="1:33" s="11" customFormat="1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0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</row>
    <row r="33" spans="1:33" s="11" customFormat="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0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</row>
    <row r="34" spans="1:33" s="11" customFormat="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/>
      <c r="R34" s="10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</row>
    <row r="35" spans="1:33" s="11" customFormat="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1" customFormat="1" ht="12.75">
      <c r="A36" s="10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1" customFormat="1" ht="12.7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1" customFormat="1" ht="12.75">
      <c r="A38" s="10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1" customFormat="1" ht="12.75">
      <c r="A39" s="10"/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1" customFormat="1" ht="12.75">
      <c r="A40" s="10"/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1" customFormat="1" ht="12.75">
      <c r="A41" s="10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1" customFormat="1" ht="12.75">
      <c r="A42" s="10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1" customFormat="1" ht="12.75">
      <c r="A43" s="1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1" customFormat="1" ht="12.75">
      <c r="A44" s="10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1" customFormat="1" ht="12.7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1" customFormat="1" ht="12.7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1" customFormat="1" ht="12.7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1" customFormat="1" ht="12.7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1" customFormat="1" ht="12.7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2" ht="12.75">
      <c r="A50" s="10"/>
      <c r="B50" s="10"/>
      <c r="Q50" s="18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0"/>
      <c r="B51" s="10"/>
      <c r="Q51" s="18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0"/>
      <c r="B52" s="10"/>
      <c r="Q52" s="18"/>
      <c r="AB52" s="13"/>
      <c r="AC52" s="13"/>
      <c r="AD52" s="13"/>
      <c r="AE52" s="13"/>
      <c r="AF52" s="13"/>
      <c r="AG52" s="13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0"/>
      <c r="B53" s="10"/>
      <c r="Q53" s="18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0"/>
      <c r="B54" s="10"/>
      <c r="Q54" s="18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0"/>
      <c r="B55" s="10"/>
      <c r="Q55" s="18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0"/>
      <c r="B56" s="10"/>
      <c r="Q56" s="18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0"/>
      <c r="B57" s="10"/>
      <c r="Q57" s="18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>
      <c r="A58" s="10"/>
      <c r="B58" s="10"/>
      <c r="Q58" s="18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10"/>
      <c r="B59" s="10"/>
      <c r="Q59" s="18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>
      <c r="A60" s="10"/>
      <c r="B60" s="10"/>
      <c r="Q60" s="18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0"/>
      <c r="B61" s="10"/>
      <c r="Q61" s="18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0"/>
      <c r="B62" s="10"/>
      <c r="Q62" s="18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0"/>
      <c r="B63" s="10"/>
      <c r="Q63" s="18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0"/>
      <c r="B64" s="10"/>
      <c r="Q64" s="18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0"/>
      <c r="B65" s="10"/>
      <c r="Q65" s="18"/>
      <c r="AB65" s="13"/>
      <c r="AC65" s="13"/>
      <c r="AD65" s="13"/>
      <c r="AE65" s="13"/>
      <c r="AF65" s="13"/>
      <c r="AG65" s="13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7:42" ht="12.75">
      <c r="Q66" s="18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7:42" ht="12.75">
      <c r="Q67" s="18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7:42" ht="12.75">
      <c r="Q68" s="18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7:42" ht="12.75">
      <c r="Q69" s="18"/>
      <c r="AB69" s="13"/>
      <c r="AC69" s="13"/>
      <c r="AD69" s="13"/>
      <c r="AE69" s="13"/>
      <c r="AF69" s="13"/>
      <c r="AG69" s="13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7:42" ht="12.75">
      <c r="Q70" s="18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7:42" ht="12.75">
      <c r="Q71" s="18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7:42" ht="12.75">
      <c r="Q72" s="18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7:42" ht="12.75">
      <c r="Q73" s="18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7:42" ht="12.75">
      <c r="Q74" s="18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7:42" ht="12.75">
      <c r="Q75" s="18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7:42" ht="12.75">
      <c r="Q76" s="18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7:42" ht="12.75">
      <c r="Q77" s="18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7:42" ht="12.75">
      <c r="Q78" s="18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7:42" ht="12.75">
      <c r="Q79" s="18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7:42" ht="12.75">
      <c r="Q80" s="18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7:42" ht="12.75">
      <c r="Q81" s="18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7:42" ht="12.75">
      <c r="Q82" s="18"/>
      <c r="AB82" s="13"/>
      <c r="AC82" s="13"/>
      <c r="AD82" s="13"/>
      <c r="AE82" s="13"/>
      <c r="AF82" s="13"/>
      <c r="AG82" s="13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7:42" ht="12.75">
      <c r="Q83" s="18"/>
      <c r="AB83" s="13"/>
      <c r="AC83" s="13"/>
      <c r="AD83" s="13"/>
      <c r="AE83" s="13"/>
      <c r="AF83" s="13"/>
      <c r="AG83" s="13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7:42" ht="12.75">
      <c r="Q84" s="18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7:42" ht="12.75">
      <c r="Q85" s="18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7:42" ht="12.75">
      <c r="Q86" s="18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7:42" ht="12.75">
      <c r="Q87" s="18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7:42" ht="12.75">
      <c r="Q88" s="18"/>
      <c r="AB88" s="13"/>
      <c r="AC88" s="13"/>
      <c r="AD88" s="13"/>
      <c r="AE88" s="13"/>
      <c r="AF88" s="13"/>
      <c r="AG88" s="13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7:42" ht="12.75">
      <c r="Q89" s="18"/>
      <c r="AB89" s="13"/>
      <c r="AC89" s="13"/>
      <c r="AD89" s="13"/>
      <c r="AE89" s="13"/>
      <c r="AF89" s="13"/>
      <c r="AG89" s="13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7:42" ht="12.75">
      <c r="Q90" s="18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7:42" ht="12.75">
      <c r="Q91" s="18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7:42" ht="12.75">
      <c r="Q92" s="18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7:42" ht="12.75">
      <c r="Q93" s="18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7:42" ht="12.75">
      <c r="Q94" s="18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7:42" ht="12.75">
      <c r="Q95" s="18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7:42" ht="12.75">
      <c r="Q96" s="18"/>
      <c r="AB96" s="13"/>
      <c r="AC96" s="13"/>
      <c r="AD96" s="13"/>
      <c r="AE96" s="13"/>
      <c r="AF96" s="13"/>
      <c r="AG96" s="13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7:42" ht="12.75">
      <c r="Q97" s="18"/>
      <c r="AB97" s="13"/>
      <c r="AC97" s="13"/>
      <c r="AD97" s="13"/>
      <c r="AE97" s="13"/>
      <c r="AF97" s="13"/>
      <c r="AG97" s="13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7:42" ht="12.75">
      <c r="Q98" s="18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7:42" ht="12.75">
      <c r="Q99" s="18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7:42" ht="12.75">
      <c r="Q100" s="18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7:42" ht="12.75">
      <c r="Q101" s="18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7:42" ht="12.75">
      <c r="Q102" s="18"/>
      <c r="AB102" s="13"/>
      <c r="AC102" s="13"/>
      <c r="AD102" s="13"/>
      <c r="AE102" s="13"/>
      <c r="AF102" s="13"/>
      <c r="AG102" s="13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7:42" ht="12.75">
      <c r="Q103" s="18"/>
      <c r="AB103" s="13"/>
      <c r="AC103" s="13"/>
      <c r="AD103" s="13"/>
      <c r="AE103" s="13"/>
      <c r="AF103" s="13"/>
      <c r="AG103" s="13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7:42" ht="12.75">
      <c r="Q104" s="18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7:42" ht="12.75">
      <c r="Q105" s="18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7:42" ht="12.75">
      <c r="Q106" s="18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7:42" ht="12.75">
      <c r="Q107" s="18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7:42" ht="12.75">
      <c r="Q108" s="18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7:42" ht="12.75">
      <c r="Q109" s="18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7:42" ht="12.75">
      <c r="Q110" s="18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34:42" ht="12.75"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34:42" ht="12.75"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34:42" ht="12.75"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34:42" ht="12.75"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34:42" ht="12.75"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34:42" ht="12.75"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34:42" ht="12.75"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34:42" ht="12.75"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34:42" ht="12.75"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34:42" ht="12.75"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34:42" ht="12.75">
      <c r="AH121" s="11"/>
      <c r="AI121" s="11"/>
      <c r="AJ121" s="11"/>
      <c r="AK121" s="11"/>
      <c r="AL121" s="11"/>
      <c r="AM121" s="11"/>
      <c r="AN121" s="11"/>
      <c r="AO121" s="11"/>
      <c r="AP121" s="11"/>
    </row>
  </sheetData>
  <sheetProtection/>
  <mergeCells count="24">
    <mergeCell ref="R20:V20"/>
    <mergeCell ref="E5:G5"/>
    <mergeCell ref="E4:G4"/>
    <mergeCell ref="H4:J4"/>
    <mergeCell ref="H5:J5"/>
    <mergeCell ref="T16:Z16"/>
    <mergeCell ref="B1:Q1"/>
    <mergeCell ref="B18:B19"/>
    <mergeCell ref="B4:B5"/>
    <mergeCell ref="Q4:Q5"/>
    <mergeCell ref="C4:C5"/>
    <mergeCell ref="N5:P5"/>
    <mergeCell ref="K4:M4"/>
    <mergeCell ref="K5:M5"/>
    <mergeCell ref="C7:C8"/>
    <mergeCell ref="C13:C14"/>
    <mergeCell ref="D2:Q2"/>
    <mergeCell ref="N4:P4"/>
    <mergeCell ref="B24:C24"/>
    <mergeCell ref="B23:C23"/>
    <mergeCell ref="B7:B17"/>
    <mergeCell ref="B21:D21"/>
    <mergeCell ref="B22:D22"/>
    <mergeCell ref="D3:Q3"/>
  </mergeCells>
  <conditionalFormatting sqref="P21 P22:Q22">
    <cfRule type="cellIs" priority="54" dxfId="11" operator="greaterThan" stopIfTrue="1">
      <formula>23</formula>
    </cfRule>
    <cfRule type="cellIs" priority="55" dxfId="1" operator="greaterThan" stopIfTrue="1">
      <formula>$F$21</formula>
    </cfRule>
    <cfRule type="cellIs" priority="56" dxfId="12" operator="greaterThan" stopIfTrue="1">
      <formula>23</formula>
    </cfRule>
    <cfRule type="cellIs" priority="57" dxfId="12" operator="greaterThan" stopIfTrue="1">
      <formula>23</formula>
    </cfRule>
  </conditionalFormatting>
  <conditionalFormatting sqref="P20">
    <cfRule type="cellIs" priority="39" dxfId="12" operator="greaterThan" stopIfTrue="1">
      <formula>23</formula>
    </cfRule>
  </conditionalFormatting>
  <conditionalFormatting sqref="P20">
    <cfRule type="cellIs" priority="37" dxfId="12" operator="greaterThan" stopIfTrue="1">
      <formula>26</formula>
    </cfRule>
  </conditionalFormatting>
  <conditionalFormatting sqref="E22:N22">
    <cfRule type="cellIs" priority="5" dxfId="11" operator="greaterThan" stopIfTrue="1">
      <formula>23</formula>
    </cfRule>
    <cfRule type="cellIs" priority="6" dxfId="1" operator="greaterThan" stopIfTrue="1">
      <formula>$F$21</formula>
    </cfRule>
    <cfRule type="cellIs" priority="7" dxfId="12" operator="greaterThan" stopIfTrue="1">
      <formula>23</formula>
    </cfRule>
    <cfRule type="cellIs" priority="8" dxfId="12" operator="greaterThan" stopIfTrue="1">
      <formula>23</formula>
    </cfRule>
  </conditionalFormatting>
  <conditionalFormatting sqref="Q21">
    <cfRule type="cellIs" priority="1" dxfId="11" operator="greaterThan" stopIfTrue="1">
      <formula>23</formula>
    </cfRule>
    <cfRule type="cellIs" priority="2" dxfId="1" operator="greaterThan" stopIfTrue="1">
      <formula>$F$21</formula>
    </cfRule>
    <cfRule type="cellIs" priority="3" dxfId="12" operator="greaterThan" stopIfTrue="1">
      <formula>23</formula>
    </cfRule>
    <cfRule type="cellIs" priority="4" dxfId="12" operator="greaterThan" stopIfTrue="1">
      <formula>23</formula>
    </cfRule>
  </conditionalFormatting>
  <printOptions horizontalCentered="1" verticalCentered="1"/>
  <pageMargins left="0.1968503937007874" right="0.1968503937007874" top="0" bottom="0.1968503937007874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Гимназия 48</cp:lastModifiedBy>
  <cp:lastPrinted>2023-02-17T06:20:58Z</cp:lastPrinted>
  <dcterms:created xsi:type="dcterms:W3CDTF">2000-03-28T04:38:27Z</dcterms:created>
  <dcterms:modified xsi:type="dcterms:W3CDTF">2023-09-25T03:14:20Z</dcterms:modified>
  <cp:category/>
  <cp:version/>
  <cp:contentType/>
  <cp:contentStatus/>
</cp:coreProperties>
</file>