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<sst xmlns="http://schemas.openxmlformats.org/spreadsheetml/2006/main" count="202" uniqueCount="69">
  <si>
    <t>Предметные области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</si>
  <si>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</si>
  <si>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</si>
  <si>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</si>
  <si>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</si>
  <si>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</si>
  <si>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</si>
  <si>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</si>
  <si>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</si>
  <si>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</si>
  <si>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</si>
  <si>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</si>
  <si>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</si>
  <si>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</si>
  <si>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</si>
  <si>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</si>
  <si>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</si>
  <si>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Физическая культура и ОБЖ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</si>
  <si>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</si>
  <si>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</si>
  <si>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</si>
  <si>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</si>
  <si>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</si>
  <si>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духовно-нравственной культуры народов России</t>
  </si>
  <si>
    <t>Основы безопасности жизнедеятельности</t>
  </si>
  <si>
    <t xml:space="preserve">Всего </t>
  </si>
  <si>
    <t>Форма промежуточной аттестации</t>
  </si>
  <si>
    <t xml:space="preserve">ИТОГО </t>
  </si>
  <si>
    <t>Д</t>
  </si>
  <si>
    <t>КР</t>
  </si>
  <si>
    <t>Проект</t>
  </si>
  <si>
    <t>З</t>
  </si>
  <si>
    <t>ИЗЛ</t>
  </si>
  <si>
    <t>Тест</t>
  </si>
  <si>
    <t>КТД</t>
  </si>
  <si>
    <t>Часть, формируемая участниками образовательных отношений</t>
  </si>
  <si>
    <t>Русский язык и литература</t>
  </si>
  <si>
    <t>Иностранные языки</t>
  </si>
  <si>
    <t>Учебный план  5-9 классов МАОУ "Гимназия № 48"</t>
  </si>
  <si>
    <t>Общественно-научные предметы</t>
  </si>
  <si>
    <t>2023-2024</t>
  </si>
  <si>
    <t>Иностранный язык (английский)</t>
  </si>
  <si>
    <t xml:space="preserve">История </t>
  </si>
  <si>
    <t>УТВЕРЖДАЮ
Директор МАОУ "Гимназия № 48"
___________________ И.Е. Гловацкая
"01" сентября  2023 г.</t>
  </si>
  <si>
    <t>Алгебра</t>
  </si>
  <si>
    <t>Геометрия</t>
  </si>
  <si>
    <t>Вероятность и статистика</t>
  </si>
  <si>
    <t xml:space="preserve">Учебные предметы                                                                                                                                                                                                              </t>
  </si>
  <si>
    <t>Внеурочная деятельность</t>
  </si>
  <si>
    <t>Разговоры о важном</t>
  </si>
  <si>
    <t>Финансовая грамотность</t>
  </si>
  <si>
    <t>Функциональная грамотность</t>
  </si>
  <si>
    <t>Проектная деятельность</t>
  </si>
  <si>
    <t>Физкультура +</t>
  </si>
  <si>
    <t>Россия - мои горизонты</t>
  </si>
  <si>
    <t>2022-2023</t>
  </si>
  <si>
    <t>2021-2022</t>
  </si>
  <si>
    <t>Второй иностранный язык (немецкий)</t>
  </si>
  <si>
    <t>2020-2021</t>
  </si>
  <si>
    <t>Начало обучения 2019-2020 учебный год</t>
  </si>
  <si>
    <t>2019-2020</t>
  </si>
  <si>
    <t>Занимательная математика</t>
  </si>
  <si>
    <t>Занимательная химия</t>
  </si>
  <si>
    <t>Занимательная физика</t>
  </si>
  <si>
    <t>5-Б класс</t>
  </si>
  <si>
    <t>6-Б класс</t>
  </si>
  <si>
    <t>7-Б класс</t>
  </si>
  <si>
    <t>8-Б класс</t>
  </si>
  <si>
    <t>9-Б класс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</si>
</sst>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48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rgb="FF3F3F3F"/>
      </bottom>
    </border>
    <border>
      <left style="thin"/>
      <right style="thin"/>
      <top style="thin">
        <color rgb="FF3F3F3F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13" borderId="0" xfId="0" applyFont="1" applyFill="1" applyAlignment="1">
      <alignment/>
    </xf>
    <xf numFmtId="0" fontId="62" fillId="0" borderId="0" xfId="0" applyFont="1" applyAlignment="1">
      <alignment/>
    </xf>
    <xf numFmtId="0" fontId="49" fillId="13" borderId="10" xfId="0" applyFont="1" applyFill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49" fillId="13" borderId="12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3" fillId="27" borderId="2" xfId="40" applyFont="1" applyAlignment="1">
      <alignment horizontal="center" vertical="center" wrapText="1"/>
    </xf>
    <xf numFmtId="0" fontId="64" fillId="1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4" fillId="1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5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3" fillId="27" borderId="2" xfId="40" applyNumberFormat="1" applyFont="1" applyAlignment="1">
      <alignment horizontal="center" vertical="center" wrapText="1"/>
    </xf>
    <xf numFmtId="0" fontId="63" fillId="27" borderId="2" xfId="40" applyFont="1" applyAlignment="1">
      <alignment horizontal="center" vertical="center"/>
    </xf>
    <xf numFmtId="0" fontId="9" fillId="13" borderId="10" xfId="0" applyFont="1" applyFill="1" applyBorder="1" applyAlignment="1">
      <alignment horizontal="center" wrapText="1"/>
    </xf>
    <xf numFmtId="0" fontId="9" fillId="13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64" fillId="13" borderId="16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wrapText="1"/>
    </xf>
    <xf numFmtId="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64" fillId="13" borderId="16" xfId="0" applyFont="1" applyFill="1" applyBorder="1" applyAlignment="1">
      <alignment horizontal="center" vertic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3" fillId="0" borderId="19" xfId="40" applyFont="1" applyFill="1" applyBorder="1" applyAlignment="1">
      <alignment horizontal="center" wrapText="1"/>
    </xf>
    <xf numFmtId="0" fontId="63" fillId="0" borderId="2" xfId="40" applyNumberFormat="1" applyFont="1" applyFill="1" applyAlignment="1">
      <alignment horizontal="center" wrapText="1"/>
    </xf>
    <xf numFmtId="0" fontId="63" fillId="0" borderId="2" xfId="40" applyFont="1" applyFill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left" wrapText="1"/>
    </xf>
    <xf numFmtId="0" fontId="9" fillId="13" borderId="14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66" fillId="35" borderId="13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3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63" fillId="35" borderId="2" xfId="40" applyFont="1" applyFill="1" applyAlignment="1">
      <alignment horizontal="center" wrapText="1"/>
    </xf>
    <xf numFmtId="0" fontId="63" fillId="35" borderId="2" xfId="40" applyNumberFormat="1" applyFont="1" applyFill="1" applyAlignment="1">
      <alignment horizontal="center" wrapText="1"/>
    </xf>
    <xf numFmtId="0" fontId="63" fillId="35" borderId="2" xfId="40" applyFont="1" applyFill="1" applyAlignment="1">
      <alignment horizontal="center" vertical="center"/>
    </xf>
    <xf numFmtId="0" fontId="59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62" fillId="13" borderId="16" xfId="0" applyFont="1" applyFill="1" applyBorder="1" applyAlignment="1">
      <alignment/>
    </xf>
    <xf numFmtId="0" fontId="6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2" fillId="0" borderId="14" xfId="0" applyFont="1" applyFill="1" applyBorder="1" applyAlignment="1">
      <alignment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="80" zoomScaleNormal="80" zoomScalePageLayoutView="0" workbookViewId="0" topLeftCell="A1">
      <selection activeCell="Q51" sqref="Q51"/>
    </sheetView>
  </sheetViews>
  <sheetFormatPr defaultColWidth="9.140625" defaultRowHeight="15"/>
  <cols>
    <col min="1" max="1" width="2.00390625" style="3" customWidth="1"/>
    <col min="2" max="2" width="25.00390625" style="11" customWidth="1"/>
    <col min="3" max="3" width="19.00390625" style="11" customWidth="1"/>
    <col min="4" max="4" width="21.7109375" style="11" customWidth="1"/>
    <col min="5" max="5" width="14.140625" style="12" customWidth="1"/>
    <col min="6" max="6" width="13.57421875" style="11" customWidth="1"/>
    <col min="7" max="7" width="13.421875" style="13" customWidth="1"/>
    <col min="8" max="8" width="13.28125" style="4" customWidth="1"/>
    <col min="9" max="9" width="14.140625" style="3" customWidth="1"/>
    <col min="10" max="10" width="11.421875" style="3" customWidth="1"/>
    <col min="11" max="11" width="12.140625" style="4" customWidth="1"/>
    <col min="12" max="18" width="12.140625" style="3" customWidth="1"/>
    <col min="19" max="19" width="14.8515625" style="3" customWidth="1"/>
    <col min="20" max="20" width="14.140625" style="3" customWidth="1"/>
    <col min="21" max="21" width="9.140625" style="3" customWidth="1"/>
    <col min="22" max="22" width="9.8515625" style="3" customWidth="1"/>
    <col min="23" max="16384" width="9.140625" style="3" customWidth="1"/>
  </cols>
  <sheetData>
    <row r="1" spans="2:19" ht="90" customHeight="1">
      <c r="B1" s="1"/>
      <c r="C1" s="48"/>
      <c r="D1" s="1"/>
      <c r="E1" s="2"/>
      <c r="K1" s="19"/>
      <c r="O1" s="114" t="s">
        <v>43</v>
      </c>
      <c r="P1" s="115"/>
      <c r="Q1" s="115"/>
      <c r="R1" s="115"/>
      <c r="S1" s="115"/>
    </row>
    <row r="2" spans="2:18" ht="26.25">
      <c r="B2" s="74" t="s">
        <v>38</v>
      </c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15"/>
    </row>
    <row r="3" spans="2:18" ht="27.75" customHeight="1">
      <c r="B3" s="77" t="s">
        <v>59</v>
      </c>
      <c r="C3" s="78"/>
      <c r="D3" s="78"/>
      <c r="E3" s="78"/>
      <c r="F3" s="78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2:18" ht="15.75" customHeight="1">
      <c r="B4" s="27"/>
      <c r="C4" s="28"/>
      <c r="D4" s="28"/>
      <c r="E4" s="28"/>
      <c r="F4" s="28"/>
      <c r="G4" s="28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2:18" ht="15.75" customHeight="1">
      <c r="B5" s="27"/>
      <c r="C5" s="28"/>
      <c r="D5" s="28"/>
      <c r="E5" s="28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20" s="138" customFormat="1" ht="17.25" customHeight="1">
      <c r="A6" s="15"/>
      <c r="B6" s="30"/>
      <c r="C6" s="31"/>
      <c r="D6" s="31"/>
      <c r="E6" s="30"/>
      <c r="F6" s="34" t="s">
        <v>60</v>
      </c>
      <c r="G6" s="32"/>
      <c r="H6" s="33"/>
      <c r="I6" s="34" t="s">
        <v>58</v>
      </c>
      <c r="J6" s="35"/>
      <c r="K6" s="36"/>
      <c r="L6" s="34" t="s">
        <v>56</v>
      </c>
      <c r="M6" s="35"/>
      <c r="N6" s="36"/>
      <c r="O6" s="34" t="s">
        <v>55</v>
      </c>
      <c r="P6" s="37"/>
      <c r="Q6" s="117"/>
      <c r="R6" s="118" t="s">
        <v>40</v>
      </c>
      <c r="S6" s="119"/>
      <c r="T6" s="137"/>
    </row>
    <row r="7" spans="1:20" s="139" customFormat="1" ht="22.5" customHeight="1">
      <c r="A7" s="3"/>
      <c r="B7" s="83" t="s">
        <v>0</v>
      </c>
      <c r="C7" s="96" t="s">
        <v>47</v>
      </c>
      <c r="D7" s="97"/>
      <c r="E7" s="88" t="s">
        <v>64</v>
      </c>
      <c r="F7" s="94"/>
      <c r="G7" s="95"/>
      <c r="H7" s="87" t="s">
        <v>65</v>
      </c>
      <c r="I7" s="87"/>
      <c r="J7" s="87"/>
      <c r="K7" s="87" t="s">
        <v>66</v>
      </c>
      <c r="L7" s="87"/>
      <c r="M7" s="87"/>
      <c r="N7" s="87" t="s">
        <v>67</v>
      </c>
      <c r="O7" s="87"/>
      <c r="P7" s="87"/>
      <c r="Q7" s="120" t="s">
        <v>68</v>
      </c>
      <c r="R7" s="120"/>
      <c r="S7" s="121"/>
      <c r="T7" s="18"/>
    </row>
    <row r="8" spans="1:20" s="139" customFormat="1" ht="79.5" customHeight="1">
      <c r="A8" s="3"/>
      <c r="B8" s="84"/>
      <c r="C8" s="98"/>
      <c r="D8" s="99"/>
      <c r="E8" s="38" t="s">
        <v>1</v>
      </c>
      <c r="F8" s="38" t="s">
        <v>21</v>
      </c>
      <c r="G8" s="39" t="s">
        <v>26</v>
      </c>
      <c r="H8" s="38" t="s">
        <v>1</v>
      </c>
      <c r="I8" s="38" t="s">
        <v>21</v>
      </c>
      <c r="J8" s="39" t="s">
        <v>26</v>
      </c>
      <c r="K8" s="38" t="s">
        <v>1</v>
      </c>
      <c r="L8" s="38" t="s">
        <v>21</v>
      </c>
      <c r="M8" s="39" t="s">
        <v>26</v>
      </c>
      <c r="N8" s="38" t="s">
        <v>1</v>
      </c>
      <c r="O8" s="38" t="s">
        <v>21</v>
      </c>
      <c r="P8" s="39" t="s">
        <v>26</v>
      </c>
      <c r="Q8" s="122" t="s">
        <v>1</v>
      </c>
      <c r="R8" s="122" t="s">
        <v>21</v>
      </c>
      <c r="S8" s="123" t="s">
        <v>26</v>
      </c>
      <c r="T8" s="17" t="s">
        <v>27</v>
      </c>
    </row>
    <row r="9" spans="1:20" s="139" customFormat="1" ht="15.75" customHeight="1">
      <c r="A9" s="3"/>
      <c r="B9" s="80" t="s">
        <v>22</v>
      </c>
      <c r="C9" s="81"/>
      <c r="D9" s="82"/>
      <c r="E9" s="92"/>
      <c r="F9" s="93"/>
      <c r="G9" s="93"/>
      <c r="H9" s="40"/>
      <c r="I9" s="15"/>
      <c r="J9" s="15"/>
      <c r="K9" s="41"/>
      <c r="L9" s="15"/>
      <c r="M9" s="15"/>
      <c r="N9" s="15"/>
      <c r="O9" s="15"/>
      <c r="P9" s="15"/>
      <c r="Q9" s="124"/>
      <c r="R9" s="124"/>
      <c r="S9" s="124"/>
      <c r="T9" s="16"/>
    </row>
    <row r="10" spans="1:20" s="139" customFormat="1" ht="15.75" customHeight="1">
      <c r="A10" s="3"/>
      <c r="B10" s="85" t="s">
        <v>36</v>
      </c>
      <c r="C10" s="73" t="s">
        <v>2</v>
      </c>
      <c r="D10" s="73"/>
      <c r="E10" s="20">
        <v>5</v>
      </c>
      <c r="F10" s="20">
        <f>E10*34</f>
        <v>170</v>
      </c>
      <c r="G10" s="25" t="s">
        <v>28</v>
      </c>
      <c r="H10" s="20">
        <v>6</v>
      </c>
      <c r="I10" s="20">
        <f>H10*34</f>
        <v>204</v>
      </c>
      <c r="J10" s="25" t="s">
        <v>28</v>
      </c>
      <c r="K10" s="20">
        <v>4</v>
      </c>
      <c r="L10" s="20">
        <f>K10*34</f>
        <v>136</v>
      </c>
      <c r="M10" s="25" t="s">
        <v>28</v>
      </c>
      <c r="N10" s="20">
        <v>3</v>
      </c>
      <c r="O10" s="20">
        <f>N10*34</f>
        <v>102</v>
      </c>
      <c r="P10" s="25" t="s">
        <v>28</v>
      </c>
      <c r="Q10" s="125">
        <v>3</v>
      </c>
      <c r="R10" s="125">
        <f>Q10*34</f>
        <v>102</v>
      </c>
      <c r="S10" s="126" t="s">
        <v>32</v>
      </c>
      <c r="T10" s="23">
        <f>F10+I10+L10+O10+R10</f>
        <v>714</v>
      </c>
    </row>
    <row r="11" spans="1:20" s="139" customFormat="1" ht="15.75" customHeight="1">
      <c r="A11" s="3"/>
      <c r="B11" s="86"/>
      <c r="C11" s="73" t="s">
        <v>3</v>
      </c>
      <c r="D11" s="73"/>
      <c r="E11" s="20">
        <v>3</v>
      </c>
      <c r="F11" s="20">
        <f>E11*34</f>
        <v>102</v>
      </c>
      <c r="G11" s="25" t="s">
        <v>31</v>
      </c>
      <c r="H11" s="20">
        <v>3</v>
      </c>
      <c r="I11" s="20">
        <f aca="true" t="shared" si="0" ref="I11:I27">H11*34</f>
        <v>102</v>
      </c>
      <c r="J11" s="25" t="s">
        <v>31</v>
      </c>
      <c r="K11" s="20">
        <v>2</v>
      </c>
      <c r="L11" s="20">
        <f aca="true" t="shared" si="1" ref="L11:L27">K11*34</f>
        <v>68</v>
      </c>
      <c r="M11" s="25" t="s">
        <v>31</v>
      </c>
      <c r="N11" s="20">
        <v>2</v>
      </c>
      <c r="O11" s="20">
        <f aca="true" t="shared" si="2" ref="O11:O29">N11*34</f>
        <v>68</v>
      </c>
      <c r="P11" s="25" t="s">
        <v>31</v>
      </c>
      <c r="Q11" s="125">
        <v>3</v>
      </c>
      <c r="R11" s="125">
        <f aca="true" t="shared" si="3" ref="R11:R29">Q11*34</f>
        <v>102</v>
      </c>
      <c r="S11" s="126" t="s">
        <v>31</v>
      </c>
      <c r="T11" s="23">
        <f>F11+I11+L11+O11+R11</f>
        <v>442</v>
      </c>
    </row>
    <row r="12" spans="1:20" s="139" customFormat="1" ht="23.25" customHeight="1">
      <c r="A12" s="3"/>
      <c r="B12" s="70" t="s">
        <v>37</v>
      </c>
      <c r="C12" s="68" t="s">
        <v>41</v>
      </c>
      <c r="D12" s="102"/>
      <c r="E12" s="21">
        <v>3</v>
      </c>
      <c r="F12" s="21">
        <f>E12*34</f>
        <v>102</v>
      </c>
      <c r="G12" s="50" t="s">
        <v>29</v>
      </c>
      <c r="H12" s="21">
        <v>3</v>
      </c>
      <c r="I12" s="21">
        <f>H12*34</f>
        <v>102</v>
      </c>
      <c r="J12" s="50" t="s">
        <v>29</v>
      </c>
      <c r="K12" s="21">
        <v>3</v>
      </c>
      <c r="L12" s="21">
        <f>K12*34</f>
        <v>102</v>
      </c>
      <c r="M12" s="50" t="s">
        <v>29</v>
      </c>
      <c r="N12" s="21">
        <v>3</v>
      </c>
      <c r="O12" s="21">
        <f>N12*34</f>
        <v>102</v>
      </c>
      <c r="P12" s="50" t="s">
        <v>29</v>
      </c>
      <c r="Q12" s="127">
        <v>3</v>
      </c>
      <c r="R12" s="127">
        <f>Q12*34</f>
        <v>102</v>
      </c>
      <c r="S12" s="128" t="s">
        <v>29</v>
      </c>
      <c r="T12" s="26">
        <f>F12+I12+L12+O12+R12</f>
        <v>510</v>
      </c>
    </row>
    <row r="13" spans="1:20" s="139" customFormat="1" ht="22.5" customHeight="1">
      <c r="A13" s="3"/>
      <c r="B13" s="71"/>
      <c r="C13" s="68" t="s">
        <v>57</v>
      </c>
      <c r="D13" s="69"/>
      <c r="E13" s="21">
        <v>2</v>
      </c>
      <c r="F13" s="21">
        <f>E13*34</f>
        <v>68</v>
      </c>
      <c r="G13" s="50" t="s">
        <v>31</v>
      </c>
      <c r="H13" s="21">
        <v>2</v>
      </c>
      <c r="I13" s="21">
        <f>H13*34</f>
        <v>68</v>
      </c>
      <c r="J13" s="50" t="s">
        <v>31</v>
      </c>
      <c r="K13" s="21">
        <v>2</v>
      </c>
      <c r="L13" s="21">
        <f>K13*34</f>
        <v>68</v>
      </c>
      <c r="M13" s="50" t="s">
        <v>31</v>
      </c>
      <c r="N13" s="21">
        <v>2</v>
      </c>
      <c r="O13" s="21">
        <f>N13*34</f>
        <v>68</v>
      </c>
      <c r="P13" s="50" t="s">
        <v>31</v>
      </c>
      <c r="Q13" s="127">
        <v>2</v>
      </c>
      <c r="R13" s="127">
        <f>Q13*34</f>
        <v>68</v>
      </c>
      <c r="S13" s="128" t="s">
        <v>31</v>
      </c>
      <c r="T13" s="26">
        <v>340</v>
      </c>
    </row>
    <row r="14" spans="1:20" s="139" customFormat="1" ht="15.75" customHeight="1">
      <c r="A14" s="3"/>
      <c r="B14" s="72" t="s">
        <v>4</v>
      </c>
      <c r="C14" s="73" t="s">
        <v>5</v>
      </c>
      <c r="D14" s="73"/>
      <c r="E14" s="20">
        <v>5</v>
      </c>
      <c r="F14" s="20">
        <f>E14*34</f>
        <v>170</v>
      </c>
      <c r="G14" s="25" t="s">
        <v>29</v>
      </c>
      <c r="H14" s="20">
        <v>5</v>
      </c>
      <c r="I14" s="20">
        <f t="shared" si="0"/>
        <v>170</v>
      </c>
      <c r="J14" s="25" t="s">
        <v>29</v>
      </c>
      <c r="K14" s="20"/>
      <c r="L14" s="20"/>
      <c r="M14" s="25"/>
      <c r="N14" s="20"/>
      <c r="O14" s="20"/>
      <c r="P14" s="25"/>
      <c r="Q14" s="125"/>
      <c r="R14" s="125"/>
      <c r="S14" s="129"/>
      <c r="T14" s="23">
        <f>F14+I14+L14+O14+R14</f>
        <v>340</v>
      </c>
    </row>
    <row r="15" spans="1:20" s="139" customFormat="1" ht="15.75" customHeight="1">
      <c r="A15" s="3"/>
      <c r="B15" s="72"/>
      <c r="C15" s="68" t="s">
        <v>44</v>
      </c>
      <c r="D15" s="69"/>
      <c r="E15" s="20"/>
      <c r="F15" s="20"/>
      <c r="G15" s="25"/>
      <c r="H15" s="20"/>
      <c r="I15" s="20"/>
      <c r="J15" s="25"/>
      <c r="K15" s="20">
        <v>3</v>
      </c>
      <c r="L15" s="25">
        <v>102</v>
      </c>
      <c r="M15" s="25" t="s">
        <v>29</v>
      </c>
      <c r="N15" s="20">
        <v>3</v>
      </c>
      <c r="O15" s="25">
        <v>102</v>
      </c>
      <c r="P15" s="25" t="s">
        <v>29</v>
      </c>
      <c r="Q15" s="125">
        <v>3</v>
      </c>
      <c r="R15" s="129">
        <v>102</v>
      </c>
      <c r="S15" s="129" t="s">
        <v>29</v>
      </c>
      <c r="T15" s="23">
        <v>306</v>
      </c>
    </row>
    <row r="16" spans="1:20" s="139" customFormat="1" ht="15.75" customHeight="1">
      <c r="A16" s="3"/>
      <c r="B16" s="72"/>
      <c r="C16" s="68" t="s">
        <v>45</v>
      </c>
      <c r="D16" s="69"/>
      <c r="E16" s="51"/>
      <c r="F16" s="51"/>
      <c r="G16" s="52"/>
      <c r="H16" s="51"/>
      <c r="I16" s="51"/>
      <c r="J16" s="52"/>
      <c r="K16" s="20">
        <v>2</v>
      </c>
      <c r="L16" s="25">
        <v>68</v>
      </c>
      <c r="M16" s="25" t="s">
        <v>29</v>
      </c>
      <c r="N16" s="20">
        <v>2</v>
      </c>
      <c r="O16" s="25">
        <v>68</v>
      </c>
      <c r="P16" s="25" t="s">
        <v>29</v>
      </c>
      <c r="Q16" s="125">
        <v>2</v>
      </c>
      <c r="R16" s="129">
        <v>68</v>
      </c>
      <c r="S16" s="129" t="s">
        <v>29</v>
      </c>
      <c r="T16" s="23">
        <v>204</v>
      </c>
    </row>
    <row r="17" spans="1:20" s="139" customFormat="1" ht="15.75" customHeight="1">
      <c r="A17" s="3"/>
      <c r="B17" s="72"/>
      <c r="C17" s="68" t="s">
        <v>46</v>
      </c>
      <c r="D17" s="69"/>
      <c r="E17" s="51"/>
      <c r="F17" s="51"/>
      <c r="G17" s="52"/>
      <c r="H17" s="51"/>
      <c r="I17" s="51"/>
      <c r="J17" s="52"/>
      <c r="K17" s="20">
        <v>1</v>
      </c>
      <c r="L17" s="25">
        <v>34</v>
      </c>
      <c r="M17" s="25" t="s">
        <v>29</v>
      </c>
      <c r="N17" s="20">
        <v>1</v>
      </c>
      <c r="O17" s="25">
        <v>34</v>
      </c>
      <c r="P17" s="25" t="s">
        <v>29</v>
      </c>
      <c r="Q17" s="125">
        <v>1</v>
      </c>
      <c r="R17" s="129">
        <v>34</v>
      </c>
      <c r="S17" s="129" t="s">
        <v>29</v>
      </c>
      <c r="T17" s="23">
        <v>102</v>
      </c>
    </row>
    <row r="18" spans="1:20" s="139" customFormat="1" ht="15.75" customHeight="1">
      <c r="A18" s="3"/>
      <c r="B18" s="72"/>
      <c r="C18" s="73" t="s">
        <v>6</v>
      </c>
      <c r="D18" s="73"/>
      <c r="E18" s="62"/>
      <c r="F18" s="62"/>
      <c r="G18" s="63"/>
      <c r="H18" s="64"/>
      <c r="I18" s="64"/>
      <c r="J18" s="63"/>
      <c r="K18" s="20">
        <v>1</v>
      </c>
      <c r="L18" s="20">
        <f t="shared" si="1"/>
        <v>34</v>
      </c>
      <c r="M18" s="25" t="s">
        <v>29</v>
      </c>
      <c r="N18" s="20">
        <v>1</v>
      </c>
      <c r="O18" s="20">
        <f t="shared" si="2"/>
        <v>34</v>
      </c>
      <c r="P18" s="25" t="s">
        <v>29</v>
      </c>
      <c r="Q18" s="125">
        <v>1</v>
      </c>
      <c r="R18" s="125">
        <f t="shared" si="3"/>
        <v>34</v>
      </c>
      <c r="S18" s="126" t="s">
        <v>29</v>
      </c>
      <c r="T18" s="23">
        <f aca="true" t="shared" si="4" ref="T18:T28">F18+I18+L18+O18+R18</f>
        <v>102</v>
      </c>
    </row>
    <row r="19" spans="1:20" s="139" customFormat="1" ht="15.75" customHeight="1">
      <c r="A19" s="3"/>
      <c r="B19" s="72" t="s">
        <v>39</v>
      </c>
      <c r="C19" s="100" t="s">
        <v>42</v>
      </c>
      <c r="D19" s="101"/>
      <c r="E19" s="21">
        <v>2</v>
      </c>
      <c r="F19" s="21">
        <f>E19*34</f>
        <v>68</v>
      </c>
      <c r="G19" s="53" t="s">
        <v>31</v>
      </c>
      <c r="H19" s="54">
        <v>2</v>
      </c>
      <c r="I19" s="54">
        <f t="shared" si="0"/>
        <v>68</v>
      </c>
      <c r="J19" s="55" t="s">
        <v>31</v>
      </c>
      <c r="K19" s="54">
        <v>2</v>
      </c>
      <c r="L19" s="54">
        <f t="shared" si="1"/>
        <v>68</v>
      </c>
      <c r="M19" s="55" t="s">
        <v>31</v>
      </c>
      <c r="N19" s="54">
        <v>2</v>
      </c>
      <c r="O19" s="54">
        <f t="shared" si="2"/>
        <v>68</v>
      </c>
      <c r="P19" s="55" t="s">
        <v>31</v>
      </c>
      <c r="Q19" s="130">
        <v>3</v>
      </c>
      <c r="R19" s="130">
        <v>102</v>
      </c>
      <c r="S19" s="131" t="s">
        <v>31</v>
      </c>
      <c r="T19" s="56">
        <f t="shared" si="4"/>
        <v>374</v>
      </c>
    </row>
    <row r="20" spans="1:20" s="139" customFormat="1" ht="15.75" customHeight="1">
      <c r="A20" s="3"/>
      <c r="B20" s="72"/>
      <c r="C20" s="73" t="s">
        <v>7</v>
      </c>
      <c r="D20" s="73"/>
      <c r="E20" s="20"/>
      <c r="F20" s="20"/>
      <c r="G20" s="25"/>
      <c r="H20" s="20">
        <v>1</v>
      </c>
      <c r="I20" s="20">
        <f t="shared" si="0"/>
        <v>34</v>
      </c>
      <c r="J20" s="25" t="s">
        <v>31</v>
      </c>
      <c r="K20" s="20">
        <v>1</v>
      </c>
      <c r="L20" s="20">
        <f t="shared" si="1"/>
        <v>34</v>
      </c>
      <c r="M20" s="25" t="s">
        <v>31</v>
      </c>
      <c r="N20" s="20">
        <v>1</v>
      </c>
      <c r="O20" s="20">
        <f t="shared" si="2"/>
        <v>34</v>
      </c>
      <c r="P20" s="25" t="s">
        <v>31</v>
      </c>
      <c r="Q20" s="125">
        <v>1</v>
      </c>
      <c r="R20" s="125">
        <f t="shared" si="3"/>
        <v>34</v>
      </c>
      <c r="S20" s="126" t="s">
        <v>31</v>
      </c>
      <c r="T20" s="23">
        <f t="shared" si="4"/>
        <v>136</v>
      </c>
    </row>
    <row r="21" spans="1:20" s="139" customFormat="1" ht="15.75" customHeight="1">
      <c r="A21" s="3"/>
      <c r="B21" s="72"/>
      <c r="C21" s="73" t="s">
        <v>8</v>
      </c>
      <c r="D21" s="73"/>
      <c r="E21" s="20">
        <v>1</v>
      </c>
      <c r="F21" s="20">
        <f>E21*34</f>
        <v>34</v>
      </c>
      <c r="G21" s="25" t="s">
        <v>33</v>
      </c>
      <c r="H21" s="20">
        <v>1</v>
      </c>
      <c r="I21" s="20">
        <f t="shared" si="0"/>
        <v>34</v>
      </c>
      <c r="J21" s="25" t="s">
        <v>33</v>
      </c>
      <c r="K21" s="20">
        <v>2</v>
      </c>
      <c r="L21" s="20">
        <f t="shared" si="1"/>
        <v>68</v>
      </c>
      <c r="M21" s="25" t="s">
        <v>33</v>
      </c>
      <c r="N21" s="20">
        <v>2</v>
      </c>
      <c r="O21" s="20">
        <f t="shared" si="2"/>
        <v>68</v>
      </c>
      <c r="P21" s="25" t="s">
        <v>33</v>
      </c>
      <c r="Q21" s="125">
        <v>2</v>
      </c>
      <c r="R21" s="125">
        <f t="shared" si="3"/>
        <v>68</v>
      </c>
      <c r="S21" s="126" t="s">
        <v>33</v>
      </c>
      <c r="T21" s="23">
        <f t="shared" si="4"/>
        <v>272</v>
      </c>
    </row>
    <row r="22" spans="1:20" s="139" customFormat="1" ht="15.75" customHeight="1">
      <c r="A22" s="3"/>
      <c r="B22" s="72" t="s">
        <v>9</v>
      </c>
      <c r="C22" s="73" t="s">
        <v>10</v>
      </c>
      <c r="D22" s="73"/>
      <c r="E22" s="20"/>
      <c r="F22" s="20"/>
      <c r="G22" s="25"/>
      <c r="H22" s="20"/>
      <c r="I22" s="20"/>
      <c r="J22" s="25"/>
      <c r="K22" s="20">
        <v>2</v>
      </c>
      <c r="L22" s="20">
        <f t="shared" si="1"/>
        <v>68</v>
      </c>
      <c r="M22" s="25" t="s">
        <v>29</v>
      </c>
      <c r="N22" s="20">
        <v>2</v>
      </c>
      <c r="O22" s="20">
        <f t="shared" si="2"/>
        <v>68</v>
      </c>
      <c r="P22" s="25" t="s">
        <v>29</v>
      </c>
      <c r="Q22" s="125">
        <v>2</v>
      </c>
      <c r="R22" s="125">
        <f t="shared" si="3"/>
        <v>68</v>
      </c>
      <c r="S22" s="126" t="s">
        <v>33</v>
      </c>
      <c r="T22" s="23">
        <f t="shared" si="4"/>
        <v>204</v>
      </c>
    </row>
    <row r="23" spans="1:20" s="139" customFormat="1" ht="15.75">
      <c r="A23" s="3"/>
      <c r="B23" s="72"/>
      <c r="C23" s="73" t="s">
        <v>11</v>
      </c>
      <c r="D23" s="73"/>
      <c r="E23" s="20"/>
      <c r="F23" s="20"/>
      <c r="G23" s="25"/>
      <c r="H23" s="20"/>
      <c r="I23" s="20"/>
      <c r="J23" s="25"/>
      <c r="K23" s="20"/>
      <c r="L23" s="20"/>
      <c r="M23" s="25"/>
      <c r="N23" s="20">
        <v>2</v>
      </c>
      <c r="O23" s="20">
        <f t="shared" si="2"/>
        <v>68</v>
      </c>
      <c r="P23" s="25" t="s">
        <v>33</v>
      </c>
      <c r="Q23" s="125">
        <v>2</v>
      </c>
      <c r="R23" s="125">
        <f t="shared" si="3"/>
        <v>68</v>
      </c>
      <c r="S23" s="126" t="s">
        <v>33</v>
      </c>
      <c r="T23" s="23">
        <f t="shared" si="4"/>
        <v>136</v>
      </c>
    </row>
    <row r="24" spans="1:20" s="139" customFormat="1" ht="15.75" customHeight="1">
      <c r="A24" s="3"/>
      <c r="B24" s="72"/>
      <c r="C24" s="73" t="s">
        <v>12</v>
      </c>
      <c r="D24" s="73"/>
      <c r="E24" s="24">
        <v>1</v>
      </c>
      <c r="F24" s="24">
        <f>E24*34</f>
        <v>34</v>
      </c>
      <c r="G24" s="25" t="s">
        <v>33</v>
      </c>
      <c r="H24" s="24">
        <v>1</v>
      </c>
      <c r="I24" s="24">
        <f t="shared" si="0"/>
        <v>34</v>
      </c>
      <c r="J24" s="25" t="s">
        <v>33</v>
      </c>
      <c r="K24" s="24">
        <v>1</v>
      </c>
      <c r="L24" s="24">
        <f>K24*34</f>
        <v>34</v>
      </c>
      <c r="M24" s="25" t="s">
        <v>33</v>
      </c>
      <c r="N24" s="24">
        <v>2</v>
      </c>
      <c r="O24" s="24">
        <f t="shared" si="2"/>
        <v>68</v>
      </c>
      <c r="P24" s="25" t="s">
        <v>33</v>
      </c>
      <c r="Q24" s="125">
        <v>2</v>
      </c>
      <c r="R24" s="125">
        <f t="shared" si="3"/>
        <v>68</v>
      </c>
      <c r="S24" s="126" t="s">
        <v>33</v>
      </c>
      <c r="T24" s="23">
        <f t="shared" si="4"/>
        <v>238</v>
      </c>
    </row>
    <row r="25" spans="1:20" s="139" customFormat="1" ht="15.75" customHeight="1">
      <c r="A25" s="3"/>
      <c r="B25" s="72" t="s">
        <v>13</v>
      </c>
      <c r="C25" s="73" t="s">
        <v>14</v>
      </c>
      <c r="D25" s="73"/>
      <c r="E25" s="20">
        <v>1</v>
      </c>
      <c r="F25" s="20">
        <f>E25*34</f>
        <v>34</v>
      </c>
      <c r="G25" s="25" t="s">
        <v>34</v>
      </c>
      <c r="H25" s="20">
        <v>1</v>
      </c>
      <c r="I25" s="20">
        <f t="shared" si="0"/>
        <v>34</v>
      </c>
      <c r="J25" s="25" t="s">
        <v>34</v>
      </c>
      <c r="K25" s="20">
        <v>1</v>
      </c>
      <c r="L25" s="20">
        <f t="shared" si="1"/>
        <v>34</v>
      </c>
      <c r="M25" s="25" t="s">
        <v>34</v>
      </c>
      <c r="N25" s="20">
        <v>1</v>
      </c>
      <c r="O25" s="20">
        <v>34</v>
      </c>
      <c r="P25" s="25" t="s">
        <v>34</v>
      </c>
      <c r="Q25" s="132"/>
      <c r="R25" s="132"/>
      <c r="S25" s="133"/>
      <c r="T25" s="23">
        <f t="shared" si="4"/>
        <v>136</v>
      </c>
    </row>
    <row r="26" spans="1:20" s="139" customFormat="1" ht="15.75" customHeight="1">
      <c r="A26" s="3"/>
      <c r="B26" s="72"/>
      <c r="C26" s="73" t="s">
        <v>15</v>
      </c>
      <c r="D26" s="73"/>
      <c r="E26" s="20">
        <v>1</v>
      </c>
      <c r="F26" s="20">
        <f>E26*34</f>
        <v>34</v>
      </c>
      <c r="G26" s="25" t="s">
        <v>34</v>
      </c>
      <c r="H26" s="20">
        <v>1</v>
      </c>
      <c r="I26" s="20">
        <f t="shared" si="0"/>
        <v>34</v>
      </c>
      <c r="J26" s="25" t="s">
        <v>34</v>
      </c>
      <c r="K26" s="20">
        <v>1</v>
      </c>
      <c r="L26" s="20">
        <f t="shared" si="1"/>
        <v>34</v>
      </c>
      <c r="M26" s="25" t="s">
        <v>34</v>
      </c>
      <c r="N26" s="20"/>
      <c r="O26" s="20"/>
      <c r="P26" s="25"/>
      <c r="Q26" s="132"/>
      <c r="R26" s="132"/>
      <c r="S26" s="133"/>
      <c r="T26" s="23">
        <f t="shared" si="4"/>
        <v>102</v>
      </c>
    </row>
    <row r="27" spans="1:20" s="139" customFormat="1" ht="15.75" customHeight="1">
      <c r="A27" s="3"/>
      <c r="B27" s="21" t="s">
        <v>16</v>
      </c>
      <c r="C27" s="73" t="s">
        <v>16</v>
      </c>
      <c r="D27" s="73"/>
      <c r="E27" s="20">
        <v>2</v>
      </c>
      <c r="F27" s="20">
        <f>E27*34</f>
        <v>68</v>
      </c>
      <c r="G27" s="25" t="s">
        <v>30</v>
      </c>
      <c r="H27" s="20">
        <v>2</v>
      </c>
      <c r="I27" s="20">
        <f t="shared" si="0"/>
        <v>68</v>
      </c>
      <c r="J27" s="25" t="s">
        <v>30</v>
      </c>
      <c r="K27" s="20">
        <v>2</v>
      </c>
      <c r="L27" s="20">
        <f t="shared" si="1"/>
        <v>68</v>
      </c>
      <c r="M27" s="25" t="s">
        <v>30</v>
      </c>
      <c r="N27" s="20">
        <v>1</v>
      </c>
      <c r="O27" s="20">
        <f t="shared" si="2"/>
        <v>34</v>
      </c>
      <c r="P27" s="25" t="s">
        <v>30</v>
      </c>
      <c r="Q27" s="125">
        <v>1</v>
      </c>
      <c r="R27" s="125">
        <f>Q27*34</f>
        <v>34</v>
      </c>
      <c r="S27" s="129" t="s">
        <v>30</v>
      </c>
      <c r="T27" s="23">
        <f t="shared" si="4"/>
        <v>272</v>
      </c>
    </row>
    <row r="28" spans="1:20" s="139" customFormat="1" ht="35.25" customHeight="1">
      <c r="A28" s="3"/>
      <c r="B28" s="72" t="s">
        <v>17</v>
      </c>
      <c r="C28" s="73" t="s">
        <v>24</v>
      </c>
      <c r="D28" s="73"/>
      <c r="E28" s="20"/>
      <c r="F28" s="20"/>
      <c r="G28" s="25"/>
      <c r="H28" s="20"/>
      <c r="I28" s="20"/>
      <c r="J28" s="25"/>
      <c r="K28" s="20"/>
      <c r="L28" s="20"/>
      <c r="M28" s="25"/>
      <c r="N28" s="20">
        <v>1</v>
      </c>
      <c r="O28" s="20">
        <f t="shared" si="2"/>
        <v>34</v>
      </c>
      <c r="P28" s="25" t="s">
        <v>31</v>
      </c>
      <c r="Q28" s="125">
        <v>1</v>
      </c>
      <c r="R28" s="125">
        <f t="shared" si="3"/>
        <v>34</v>
      </c>
      <c r="S28" s="126" t="s">
        <v>31</v>
      </c>
      <c r="T28" s="23">
        <f t="shared" si="4"/>
        <v>68</v>
      </c>
    </row>
    <row r="29" spans="1:20" s="139" customFormat="1" ht="15.75" customHeight="1">
      <c r="A29" s="3"/>
      <c r="B29" s="72"/>
      <c r="C29" s="73" t="s">
        <v>18</v>
      </c>
      <c r="D29" s="73"/>
      <c r="E29" s="20">
        <v>2</v>
      </c>
      <c r="F29" s="20">
        <f>E29*34</f>
        <v>68</v>
      </c>
      <c r="G29" s="25" t="s">
        <v>31</v>
      </c>
      <c r="H29" s="20">
        <v>2</v>
      </c>
      <c r="I29" s="20">
        <f>H29*34</f>
        <v>68</v>
      </c>
      <c r="J29" s="25" t="s">
        <v>31</v>
      </c>
      <c r="K29" s="20">
        <v>2</v>
      </c>
      <c r="L29" s="20">
        <f>K29*34</f>
        <v>68</v>
      </c>
      <c r="M29" s="25" t="s">
        <v>31</v>
      </c>
      <c r="N29" s="20">
        <v>2</v>
      </c>
      <c r="O29" s="20">
        <f t="shared" si="2"/>
        <v>68</v>
      </c>
      <c r="P29" s="25" t="s">
        <v>31</v>
      </c>
      <c r="Q29" s="125">
        <v>2</v>
      </c>
      <c r="R29" s="125">
        <f t="shared" si="3"/>
        <v>68</v>
      </c>
      <c r="S29" s="129" t="s">
        <v>31</v>
      </c>
      <c r="T29" s="23">
        <v>340</v>
      </c>
    </row>
    <row r="30" spans="1:20" s="139" customFormat="1" ht="51" customHeight="1">
      <c r="A30" s="3"/>
      <c r="B30" s="21" t="s">
        <v>23</v>
      </c>
      <c r="C30" s="73" t="s">
        <v>23</v>
      </c>
      <c r="D30" s="116"/>
      <c r="E30" s="21">
        <v>1</v>
      </c>
      <c r="F30" s="21">
        <f>E30*34</f>
        <v>34</v>
      </c>
      <c r="G30" s="42" t="s">
        <v>31</v>
      </c>
      <c r="H30" s="21">
        <v>1</v>
      </c>
      <c r="I30" s="21">
        <f>H30*34</f>
        <v>34</v>
      </c>
      <c r="J30" s="42" t="s">
        <v>31</v>
      </c>
      <c r="K30" s="44"/>
      <c r="L30" s="22"/>
      <c r="M30" s="43"/>
      <c r="N30" s="44"/>
      <c r="O30" s="44"/>
      <c r="P30" s="44"/>
      <c r="Q30" s="134"/>
      <c r="R30" s="134"/>
      <c r="S30" s="134"/>
      <c r="T30" s="26">
        <f>F30+I30+L30+O30+R30</f>
        <v>68</v>
      </c>
    </row>
    <row r="31" spans="1:20" s="140" customFormat="1" ht="16.5" customHeight="1">
      <c r="A31" s="14"/>
      <c r="B31" s="89" t="s">
        <v>25</v>
      </c>
      <c r="C31" s="90"/>
      <c r="D31" s="91"/>
      <c r="E31" s="45">
        <v>29</v>
      </c>
      <c r="F31" s="45">
        <f>SUM(F10:F30)</f>
        <v>986</v>
      </c>
      <c r="G31" s="45"/>
      <c r="H31" s="45">
        <v>31</v>
      </c>
      <c r="I31" s="45">
        <v>1054</v>
      </c>
      <c r="J31" s="45"/>
      <c r="K31" s="45">
        <f>SUM(K10:K29)</f>
        <v>32</v>
      </c>
      <c r="L31" s="45">
        <f>SUM(L10:L29)</f>
        <v>1088</v>
      </c>
      <c r="M31" s="45"/>
      <c r="N31" s="45">
        <f>SUM(N10:N29)</f>
        <v>33</v>
      </c>
      <c r="O31" s="45">
        <f>SUM(O10:O29)</f>
        <v>1122</v>
      </c>
      <c r="P31" s="45"/>
      <c r="Q31" s="45">
        <v>34</v>
      </c>
      <c r="R31" s="45">
        <v>1156</v>
      </c>
      <c r="S31" s="46"/>
      <c r="T31" s="23">
        <v>5406</v>
      </c>
    </row>
    <row r="32" spans="1:20" s="139" customFormat="1" ht="18" customHeight="1">
      <c r="A32" s="3"/>
      <c r="B32" s="112" t="s">
        <v>35</v>
      </c>
      <c r="C32" s="113"/>
      <c r="D32" s="113"/>
      <c r="E32" s="113"/>
      <c r="F32" s="113"/>
      <c r="G32" s="113"/>
      <c r="H32" s="41"/>
      <c r="I32" s="15"/>
      <c r="J32" s="15"/>
      <c r="K32" s="41"/>
      <c r="L32" s="15"/>
      <c r="M32" s="15"/>
      <c r="N32" s="15"/>
      <c r="O32" s="15"/>
      <c r="P32" s="15"/>
      <c r="Q32" s="138"/>
      <c r="R32" s="138"/>
      <c r="S32" s="138"/>
      <c r="T32" s="49"/>
    </row>
    <row r="33" spans="1:20" s="139" customFormat="1" ht="18" customHeight="1">
      <c r="A33" s="3"/>
      <c r="B33" s="65" t="s">
        <v>41</v>
      </c>
      <c r="C33" s="111"/>
      <c r="D33" s="111"/>
      <c r="E33" s="21">
        <v>2</v>
      </c>
      <c r="F33" s="21">
        <v>68</v>
      </c>
      <c r="G33" s="21" t="s">
        <v>30</v>
      </c>
      <c r="H33" s="21">
        <v>2</v>
      </c>
      <c r="I33" s="21">
        <v>68</v>
      </c>
      <c r="J33" s="21" t="s">
        <v>30</v>
      </c>
      <c r="K33" s="21"/>
      <c r="L33" s="21"/>
      <c r="M33" s="21"/>
      <c r="N33" s="21"/>
      <c r="O33" s="21"/>
      <c r="P33" s="21"/>
      <c r="Q33" s="127"/>
      <c r="R33" s="127"/>
      <c r="S33" s="127"/>
      <c r="T33" s="49">
        <v>136</v>
      </c>
    </row>
    <row r="34" spans="1:20" s="139" customFormat="1" ht="18" customHeight="1">
      <c r="A34" s="3"/>
      <c r="B34" s="103" t="s">
        <v>62</v>
      </c>
      <c r="C34" s="104"/>
      <c r="D34" s="104"/>
      <c r="E34" s="21"/>
      <c r="F34" s="21"/>
      <c r="G34" s="21"/>
      <c r="H34" s="21"/>
      <c r="I34" s="21"/>
      <c r="J34" s="21"/>
      <c r="K34" s="21">
        <v>1</v>
      </c>
      <c r="L34" s="21">
        <f>K34*34</f>
        <v>34</v>
      </c>
      <c r="M34" s="21" t="s">
        <v>30</v>
      </c>
      <c r="N34" s="21">
        <v>1</v>
      </c>
      <c r="O34" s="21">
        <f>N34*34</f>
        <v>34</v>
      </c>
      <c r="P34" s="21" t="s">
        <v>30</v>
      </c>
      <c r="Q34" s="127"/>
      <c r="R34" s="127"/>
      <c r="S34" s="127"/>
      <c r="T34" s="49">
        <v>68</v>
      </c>
    </row>
    <row r="35" spans="1:20" s="139" customFormat="1" ht="18" customHeight="1">
      <c r="A35" s="3"/>
      <c r="B35" s="103" t="s">
        <v>61</v>
      </c>
      <c r="C35" s="104"/>
      <c r="D35" s="104"/>
      <c r="E35" s="21"/>
      <c r="F35" s="21"/>
      <c r="G35" s="21"/>
      <c r="H35" s="21"/>
      <c r="I35" s="21"/>
      <c r="J35" s="21"/>
      <c r="K35" s="21">
        <v>1</v>
      </c>
      <c r="L35" s="21">
        <f>K35*34</f>
        <v>34</v>
      </c>
      <c r="M35" s="21" t="s">
        <v>30</v>
      </c>
      <c r="N35" s="21">
        <v>1</v>
      </c>
      <c r="O35" s="21">
        <f>N35*34</f>
        <v>34</v>
      </c>
      <c r="P35" s="21" t="s">
        <v>30</v>
      </c>
      <c r="Q35" s="127">
        <v>1</v>
      </c>
      <c r="R35" s="127">
        <f>Q35*34</f>
        <v>34</v>
      </c>
      <c r="S35" s="127" t="s">
        <v>30</v>
      </c>
      <c r="T35" s="49">
        <v>102</v>
      </c>
    </row>
    <row r="36" spans="1:20" s="139" customFormat="1" ht="18" customHeight="1">
      <c r="A36" s="3"/>
      <c r="B36" s="65" t="s">
        <v>63</v>
      </c>
      <c r="C36" s="66"/>
      <c r="D36" s="67"/>
      <c r="E36" s="21">
        <v>1</v>
      </c>
      <c r="F36" s="21">
        <f>E36*34</f>
        <v>34</v>
      </c>
      <c r="G36" s="21" t="s">
        <v>30</v>
      </c>
      <c r="H36" s="21"/>
      <c r="I36" s="21"/>
      <c r="J36" s="21"/>
      <c r="K36" s="21">
        <v>1</v>
      </c>
      <c r="L36" s="21">
        <f>K36*34</f>
        <v>34</v>
      </c>
      <c r="M36" s="21" t="s">
        <v>30</v>
      </c>
      <c r="N36" s="21">
        <v>1</v>
      </c>
      <c r="O36" s="21">
        <f>N36*34</f>
        <v>34</v>
      </c>
      <c r="P36" s="21" t="s">
        <v>30</v>
      </c>
      <c r="Q36" s="127">
        <v>1</v>
      </c>
      <c r="R36" s="127">
        <f>Q36*34</f>
        <v>34</v>
      </c>
      <c r="S36" s="127" t="s">
        <v>30</v>
      </c>
      <c r="T36" s="49">
        <v>136</v>
      </c>
    </row>
    <row r="37" spans="1:20" s="140" customFormat="1" ht="15.75">
      <c r="A37" s="7"/>
      <c r="B37" s="105" t="s">
        <v>25</v>
      </c>
      <c r="C37" s="106"/>
      <c r="D37" s="107"/>
      <c r="E37" s="47">
        <v>3</v>
      </c>
      <c r="F37" s="47">
        <v>102</v>
      </c>
      <c r="G37" s="47"/>
      <c r="H37" s="47">
        <v>2</v>
      </c>
      <c r="I37" s="47">
        <v>68</v>
      </c>
      <c r="J37" s="47"/>
      <c r="K37" s="47">
        <v>3</v>
      </c>
      <c r="L37" s="47">
        <v>102</v>
      </c>
      <c r="M37" s="47"/>
      <c r="N37" s="47">
        <v>3</v>
      </c>
      <c r="O37" s="47">
        <v>102</v>
      </c>
      <c r="P37" s="45"/>
      <c r="Q37" s="45">
        <v>2</v>
      </c>
      <c r="R37" s="45">
        <v>68</v>
      </c>
      <c r="S37" s="46"/>
      <c r="T37" s="23">
        <v>442</v>
      </c>
    </row>
    <row r="38" spans="2:256" s="7" customFormat="1" ht="15.75">
      <c r="B38" s="105" t="s">
        <v>19</v>
      </c>
      <c r="C38" s="106"/>
      <c r="D38" s="107"/>
      <c r="E38" s="47">
        <v>32</v>
      </c>
      <c r="F38" s="47">
        <v>1088</v>
      </c>
      <c r="G38" s="47"/>
      <c r="H38" s="47">
        <v>33</v>
      </c>
      <c r="I38" s="47">
        <v>1122</v>
      </c>
      <c r="J38" s="47"/>
      <c r="K38" s="47">
        <v>35</v>
      </c>
      <c r="L38" s="47">
        <v>1190</v>
      </c>
      <c r="M38" s="47"/>
      <c r="N38" s="47">
        <v>36</v>
      </c>
      <c r="O38" s="47">
        <v>1224</v>
      </c>
      <c r="P38" s="45"/>
      <c r="Q38" s="45">
        <v>36</v>
      </c>
      <c r="R38" s="45">
        <v>1224</v>
      </c>
      <c r="S38" s="46"/>
      <c r="T38" s="23">
        <v>5848</v>
      </c>
      <c r="U38" s="6"/>
      <c r="V38" s="8"/>
      <c r="W38" s="8"/>
      <c r="X38" s="8"/>
      <c r="Y38" s="8"/>
      <c r="IV38" s="7">
        <f>SUM(A38:IU38)</f>
        <v>11868</v>
      </c>
    </row>
    <row r="39" spans="2:21" ht="34.5" customHeight="1">
      <c r="B39" s="108" t="s">
        <v>20</v>
      </c>
      <c r="C39" s="109"/>
      <c r="D39" s="110"/>
      <c r="E39" s="24">
        <v>32</v>
      </c>
      <c r="F39" s="20"/>
      <c r="G39" s="25"/>
      <c r="H39" s="24">
        <v>33</v>
      </c>
      <c r="I39" s="20"/>
      <c r="J39" s="25"/>
      <c r="K39" s="24">
        <v>35</v>
      </c>
      <c r="L39" s="20"/>
      <c r="M39" s="25"/>
      <c r="N39" s="24">
        <v>36</v>
      </c>
      <c r="O39" s="20"/>
      <c r="P39" s="25"/>
      <c r="Q39" s="125">
        <v>36</v>
      </c>
      <c r="R39" s="125"/>
      <c r="S39" s="126"/>
      <c r="T39" s="23"/>
      <c r="U39" s="5"/>
    </row>
    <row r="40" spans="2:21" ht="18" customHeight="1">
      <c r="B40" s="80" t="s">
        <v>48</v>
      </c>
      <c r="C40" s="81"/>
      <c r="D40" s="81"/>
      <c r="E40" s="81"/>
      <c r="F40" s="81"/>
      <c r="G40" s="81"/>
      <c r="H40" s="57"/>
      <c r="I40" s="58"/>
      <c r="J40" s="58"/>
      <c r="K40" s="57"/>
      <c r="L40" s="58"/>
      <c r="M40" s="58"/>
      <c r="N40" s="58"/>
      <c r="O40" s="58"/>
      <c r="P40" s="58"/>
      <c r="Q40" s="141"/>
      <c r="R40" s="141"/>
      <c r="S40" s="141"/>
      <c r="T40" s="23"/>
      <c r="U40" s="5"/>
    </row>
    <row r="41" spans="2:20" ht="15.75">
      <c r="B41" s="103" t="s">
        <v>49</v>
      </c>
      <c r="C41" s="104" t="s">
        <v>49</v>
      </c>
      <c r="D41" s="104" t="s">
        <v>49</v>
      </c>
      <c r="E41" s="59">
        <v>1</v>
      </c>
      <c r="F41" s="59">
        <v>34</v>
      </c>
      <c r="G41" s="21" t="s">
        <v>30</v>
      </c>
      <c r="H41" s="60">
        <v>1</v>
      </c>
      <c r="I41" s="59">
        <v>34</v>
      </c>
      <c r="J41" s="21" t="s">
        <v>30</v>
      </c>
      <c r="K41" s="60">
        <v>1</v>
      </c>
      <c r="L41" s="59">
        <v>34</v>
      </c>
      <c r="M41" s="21" t="s">
        <v>30</v>
      </c>
      <c r="N41" s="60">
        <v>1</v>
      </c>
      <c r="O41" s="59">
        <v>34</v>
      </c>
      <c r="P41" s="21" t="s">
        <v>30</v>
      </c>
      <c r="Q41" s="135">
        <v>1</v>
      </c>
      <c r="R41" s="136">
        <v>34</v>
      </c>
      <c r="S41" s="127" t="s">
        <v>30</v>
      </c>
      <c r="T41" s="49">
        <v>170</v>
      </c>
    </row>
    <row r="42" spans="2:20" ht="15.75" customHeight="1">
      <c r="B42" s="65" t="s">
        <v>50</v>
      </c>
      <c r="C42" s="66"/>
      <c r="D42" s="67"/>
      <c r="E42" s="61">
        <v>1</v>
      </c>
      <c r="F42" s="59">
        <v>34</v>
      </c>
      <c r="G42" s="21" t="s">
        <v>30</v>
      </c>
      <c r="H42" s="60">
        <v>1</v>
      </c>
      <c r="I42" s="59">
        <v>34</v>
      </c>
      <c r="J42" s="21" t="s">
        <v>30</v>
      </c>
      <c r="K42" s="60">
        <v>1</v>
      </c>
      <c r="L42" s="59">
        <v>34</v>
      </c>
      <c r="M42" s="21" t="s">
        <v>30</v>
      </c>
      <c r="N42" s="60">
        <v>1</v>
      </c>
      <c r="O42" s="59">
        <v>34</v>
      </c>
      <c r="P42" s="21" t="s">
        <v>30</v>
      </c>
      <c r="Q42" s="135"/>
      <c r="R42" s="136"/>
      <c r="S42" s="127"/>
      <c r="T42" s="49">
        <v>136</v>
      </c>
    </row>
    <row r="43" spans="2:20" ht="15.75" customHeight="1">
      <c r="B43" s="65" t="s">
        <v>51</v>
      </c>
      <c r="C43" s="142" t="s">
        <v>51</v>
      </c>
      <c r="D43" s="143" t="s">
        <v>51</v>
      </c>
      <c r="E43" s="59">
        <v>1</v>
      </c>
      <c r="F43" s="59">
        <v>34</v>
      </c>
      <c r="G43" s="21" t="s">
        <v>30</v>
      </c>
      <c r="H43" s="60">
        <v>1</v>
      </c>
      <c r="I43" s="59">
        <v>34</v>
      </c>
      <c r="J43" s="21" t="s">
        <v>30</v>
      </c>
      <c r="K43" s="60">
        <v>1</v>
      </c>
      <c r="L43" s="59">
        <v>34</v>
      </c>
      <c r="M43" s="21" t="s">
        <v>30</v>
      </c>
      <c r="N43" s="60">
        <v>1</v>
      </c>
      <c r="O43" s="59">
        <v>34</v>
      </c>
      <c r="P43" s="21" t="s">
        <v>30</v>
      </c>
      <c r="Q43" s="135"/>
      <c r="R43" s="136"/>
      <c r="S43" s="127"/>
      <c r="T43" s="49">
        <v>136</v>
      </c>
    </row>
    <row r="44" spans="2:20" ht="15.75" customHeight="1">
      <c r="B44" s="65" t="s">
        <v>52</v>
      </c>
      <c r="C44" s="66"/>
      <c r="D44" s="67"/>
      <c r="E44" s="59">
        <v>1</v>
      </c>
      <c r="F44" s="59">
        <v>34</v>
      </c>
      <c r="G44" s="21" t="s">
        <v>30</v>
      </c>
      <c r="H44" s="60">
        <v>1</v>
      </c>
      <c r="I44" s="59">
        <v>34</v>
      </c>
      <c r="J44" s="21" t="s">
        <v>30</v>
      </c>
      <c r="K44" s="60">
        <v>1</v>
      </c>
      <c r="L44" s="59">
        <v>34</v>
      </c>
      <c r="M44" s="21" t="s">
        <v>30</v>
      </c>
      <c r="N44" s="60">
        <v>1</v>
      </c>
      <c r="O44" s="59">
        <v>34</v>
      </c>
      <c r="P44" s="21" t="s">
        <v>30</v>
      </c>
      <c r="Q44" s="135"/>
      <c r="R44" s="136"/>
      <c r="S44" s="127"/>
      <c r="T44" s="49">
        <v>136</v>
      </c>
    </row>
    <row r="45" spans="2:20" ht="15.75" customHeight="1">
      <c r="B45" s="103" t="s">
        <v>46</v>
      </c>
      <c r="C45" s="104" t="s">
        <v>52</v>
      </c>
      <c r="D45" s="104" t="s">
        <v>52</v>
      </c>
      <c r="E45" s="59"/>
      <c r="F45" s="59"/>
      <c r="G45" s="21"/>
      <c r="H45" s="60"/>
      <c r="I45" s="59"/>
      <c r="J45" s="21"/>
      <c r="K45" s="60"/>
      <c r="L45" s="59"/>
      <c r="M45" s="21"/>
      <c r="N45" s="60"/>
      <c r="O45" s="59"/>
      <c r="P45" s="21"/>
      <c r="Q45" s="135">
        <v>2</v>
      </c>
      <c r="R45" s="136">
        <v>68</v>
      </c>
      <c r="S45" s="127" t="s">
        <v>30</v>
      </c>
      <c r="T45" s="49">
        <v>68</v>
      </c>
    </row>
    <row r="46" spans="2:20" ht="15.75" customHeight="1">
      <c r="B46" s="65" t="s">
        <v>53</v>
      </c>
      <c r="C46" s="66"/>
      <c r="D46" s="67"/>
      <c r="E46" s="59">
        <v>1</v>
      </c>
      <c r="F46" s="59">
        <v>34</v>
      </c>
      <c r="G46" s="21" t="s">
        <v>30</v>
      </c>
      <c r="H46" s="60">
        <v>1</v>
      </c>
      <c r="I46" s="59">
        <v>34</v>
      </c>
      <c r="J46" s="21" t="s">
        <v>30</v>
      </c>
      <c r="K46" s="60">
        <v>1</v>
      </c>
      <c r="L46" s="59">
        <v>34</v>
      </c>
      <c r="M46" s="21" t="s">
        <v>30</v>
      </c>
      <c r="N46" s="60">
        <v>1</v>
      </c>
      <c r="O46" s="59">
        <v>34</v>
      </c>
      <c r="P46" s="21" t="s">
        <v>30</v>
      </c>
      <c r="Q46" s="135">
        <v>1</v>
      </c>
      <c r="R46" s="136">
        <v>34</v>
      </c>
      <c r="S46" s="127" t="s">
        <v>30</v>
      </c>
      <c r="T46" s="49">
        <v>170</v>
      </c>
    </row>
    <row r="47" spans="2:20" ht="15.75">
      <c r="B47" s="103" t="s">
        <v>54</v>
      </c>
      <c r="C47" s="104" t="s">
        <v>53</v>
      </c>
      <c r="D47" s="104" t="s">
        <v>53</v>
      </c>
      <c r="E47" s="59"/>
      <c r="F47" s="59"/>
      <c r="G47" s="21"/>
      <c r="H47" s="60"/>
      <c r="I47" s="59"/>
      <c r="J47" s="21"/>
      <c r="K47" s="60"/>
      <c r="L47" s="59"/>
      <c r="M47" s="21"/>
      <c r="N47" s="60"/>
      <c r="O47" s="59"/>
      <c r="P47" s="21"/>
      <c r="Q47" s="135">
        <v>1</v>
      </c>
      <c r="R47" s="136">
        <v>34</v>
      </c>
      <c r="S47" s="127" t="s">
        <v>30</v>
      </c>
      <c r="T47" s="49">
        <v>34</v>
      </c>
    </row>
    <row r="48" spans="2:20" ht="15.75">
      <c r="B48" s="105" t="s">
        <v>25</v>
      </c>
      <c r="C48" s="106"/>
      <c r="D48" s="107"/>
      <c r="E48" s="47">
        <v>5</v>
      </c>
      <c r="F48" s="47">
        <v>170</v>
      </c>
      <c r="G48" s="47"/>
      <c r="H48" s="47">
        <v>5</v>
      </c>
      <c r="I48" s="47">
        <v>170</v>
      </c>
      <c r="J48" s="47"/>
      <c r="K48" s="47">
        <v>5</v>
      </c>
      <c r="L48" s="47">
        <v>170</v>
      </c>
      <c r="M48" s="47"/>
      <c r="N48" s="47">
        <v>5</v>
      </c>
      <c r="O48" s="47">
        <v>170</v>
      </c>
      <c r="P48" s="45"/>
      <c r="Q48" s="45">
        <v>5</v>
      </c>
      <c r="R48" s="45">
        <v>170</v>
      </c>
      <c r="S48" s="46"/>
      <c r="T48" s="23">
        <v>850</v>
      </c>
    </row>
    <row r="49" spans="2:7" ht="12.75">
      <c r="B49" s="2"/>
      <c r="C49" s="2"/>
      <c r="D49" s="2"/>
      <c r="E49" s="2"/>
      <c r="F49" s="2"/>
      <c r="G49" s="9"/>
    </row>
    <row r="50" spans="2:7" ht="12.75">
      <c r="B50" s="1"/>
      <c r="C50" s="1"/>
      <c r="D50" s="1"/>
      <c r="E50" s="2"/>
      <c r="F50" s="1"/>
      <c r="G50" s="10"/>
    </row>
    <row r="51" spans="2:7" ht="12.75">
      <c r="B51" s="1"/>
      <c r="C51" s="1"/>
      <c r="D51" s="1"/>
      <c r="E51" s="2"/>
      <c r="F51" s="1"/>
      <c r="G51" s="10"/>
    </row>
    <row r="52" spans="2:7" ht="12.75">
      <c r="B52" s="1"/>
      <c r="C52" s="1"/>
      <c r="D52" s="1"/>
      <c r="E52" s="2"/>
      <c r="F52" s="1"/>
      <c r="G52" s="10"/>
    </row>
    <row r="53" spans="2:11" ht="12.75">
      <c r="B53" s="1"/>
      <c r="C53" s="1"/>
      <c r="D53" s="1"/>
      <c r="E53" s="2"/>
      <c r="F53" s="1"/>
      <c r="G53" s="10"/>
      <c r="H53" s="3"/>
      <c r="K53" s="3"/>
    </row>
    <row r="54" spans="2:11" ht="12.75">
      <c r="B54" s="1"/>
      <c r="C54" s="1"/>
      <c r="D54" s="1"/>
      <c r="E54" s="2"/>
      <c r="F54" s="1"/>
      <c r="G54" s="10"/>
      <c r="H54" s="3"/>
      <c r="K54" s="3"/>
    </row>
    <row r="55" spans="2:11" ht="12.75">
      <c r="B55" s="1"/>
      <c r="C55" s="1"/>
      <c r="D55" s="1"/>
      <c r="E55" s="2"/>
      <c r="F55" s="1"/>
      <c r="G55" s="10"/>
      <c r="H55" s="3"/>
      <c r="K55" s="3"/>
    </row>
    <row r="56" spans="2:11" ht="12.75">
      <c r="B56" s="1"/>
      <c r="C56" s="1"/>
      <c r="D56" s="1"/>
      <c r="E56" s="2"/>
      <c r="F56" s="1"/>
      <c r="G56" s="10"/>
      <c r="H56" s="3"/>
      <c r="K56" s="3"/>
    </row>
    <row r="57" spans="2:11" ht="12.75">
      <c r="B57" s="1"/>
      <c r="C57" s="1"/>
      <c r="D57" s="1"/>
      <c r="E57" s="2"/>
      <c r="F57" s="1"/>
      <c r="G57" s="10"/>
      <c r="H57" s="3"/>
      <c r="K57" s="3"/>
    </row>
    <row r="58" spans="2:11" ht="12.75">
      <c r="B58" s="1"/>
      <c r="C58" s="1"/>
      <c r="D58" s="1"/>
      <c r="E58" s="2"/>
      <c r="F58" s="1"/>
      <c r="G58" s="10"/>
      <c r="H58" s="3"/>
      <c r="K58" s="3"/>
    </row>
    <row r="59" spans="2:11" ht="12.75">
      <c r="B59" s="1"/>
      <c r="C59" s="1"/>
      <c r="D59" s="1"/>
      <c r="E59" s="2"/>
      <c r="F59" s="1"/>
      <c r="G59" s="10"/>
      <c r="H59" s="3"/>
      <c r="K59" s="3"/>
    </row>
    <row r="60" spans="2:11" ht="12.75">
      <c r="B60" s="1"/>
      <c r="C60" s="1"/>
      <c r="D60" s="1"/>
      <c r="E60" s="2"/>
      <c r="F60" s="1"/>
      <c r="G60" s="10"/>
      <c r="H60" s="3"/>
      <c r="K60" s="3"/>
    </row>
    <row r="61" spans="2:11" ht="12.75">
      <c r="B61" s="1"/>
      <c r="C61" s="1"/>
      <c r="D61" s="1"/>
      <c r="E61" s="2"/>
      <c r="F61" s="1"/>
      <c r="G61" s="10"/>
      <c r="H61" s="3"/>
      <c r="K61" s="3"/>
    </row>
    <row r="62" spans="2:11" ht="12.75">
      <c r="B62" s="1"/>
      <c r="C62" s="1"/>
      <c r="D62" s="1"/>
      <c r="E62" s="2"/>
      <c r="F62" s="1"/>
      <c r="G62" s="10"/>
      <c r="H62" s="3"/>
      <c r="K62" s="3"/>
    </row>
    <row r="63" spans="2:11" ht="12.75">
      <c r="B63" s="1"/>
      <c r="C63" s="1"/>
      <c r="D63" s="1"/>
      <c r="E63" s="2"/>
      <c r="F63" s="1"/>
      <c r="G63" s="10"/>
      <c r="H63" s="3"/>
      <c r="K63" s="3"/>
    </row>
    <row r="64" spans="2:11" ht="12.75">
      <c r="B64" s="1"/>
      <c r="C64" s="1"/>
      <c r="D64" s="1"/>
      <c r="E64" s="2"/>
      <c r="F64" s="1"/>
      <c r="G64" s="10"/>
      <c r="H64" s="3"/>
      <c r="K64" s="3"/>
    </row>
    <row r="65" spans="2:11" ht="12.75">
      <c r="B65" s="1"/>
      <c r="C65" s="1"/>
      <c r="D65" s="1"/>
      <c r="E65" s="2"/>
      <c r="F65" s="1"/>
      <c r="G65" s="10"/>
      <c r="H65" s="3"/>
      <c r="K65" s="3"/>
    </row>
    <row r="66" spans="2:11" ht="12.75">
      <c r="B66" s="1"/>
      <c r="C66" s="1"/>
      <c r="D66" s="1"/>
      <c r="E66" s="2"/>
      <c r="F66" s="1"/>
      <c r="G66" s="10"/>
      <c r="H66" s="3"/>
      <c r="K66" s="3"/>
    </row>
    <row r="67" spans="2:11" ht="12.75">
      <c r="B67" s="1"/>
      <c r="C67" s="1"/>
      <c r="D67" s="1"/>
      <c r="E67" s="2"/>
      <c r="F67" s="1"/>
      <c r="G67" s="10"/>
      <c r="H67" s="3"/>
      <c r="K67" s="3"/>
    </row>
    <row r="68" spans="2:11" ht="12.75">
      <c r="B68" s="1"/>
      <c r="C68" s="1"/>
      <c r="D68" s="1"/>
      <c r="E68" s="2"/>
      <c r="F68" s="1"/>
      <c r="G68" s="10"/>
      <c r="H68" s="3"/>
      <c r="K68" s="3"/>
    </row>
    <row r="69" spans="2:11" ht="12.75">
      <c r="B69" s="1"/>
      <c r="C69" s="1"/>
      <c r="D69" s="1"/>
      <c r="E69" s="2"/>
      <c r="F69" s="1"/>
      <c r="G69" s="10"/>
      <c r="H69" s="3"/>
      <c r="K69" s="3"/>
    </row>
  </sheetData>
  <sheetProtection/>
  <mergeCells count="58">
    <mergeCell ref="B35:D35"/>
    <mergeCell ref="B44:D44"/>
    <mergeCell ref="C14:D14"/>
    <mergeCell ref="O1:S1"/>
    <mergeCell ref="B48:D48"/>
    <mergeCell ref="B41:D41"/>
    <mergeCell ref="B42:D42"/>
    <mergeCell ref="B40:G40"/>
    <mergeCell ref="B43:D43"/>
    <mergeCell ref="B45:D45"/>
    <mergeCell ref="B47:D47"/>
    <mergeCell ref="C30:D30"/>
    <mergeCell ref="C27:D27"/>
    <mergeCell ref="B25:B26"/>
    <mergeCell ref="C24:D24"/>
    <mergeCell ref="C26:D26"/>
    <mergeCell ref="C22:D22"/>
    <mergeCell ref="C25:D25"/>
    <mergeCell ref="C17:D17"/>
    <mergeCell ref="B34:D34"/>
    <mergeCell ref="B37:D37"/>
    <mergeCell ref="B38:D38"/>
    <mergeCell ref="B39:D39"/>
    <mergeCell ref="C28:D28"/>
    <mergeCell ref="C29:D29"/>
    <mergeCell ref="B33:D33"/>
    <mergeCell ref="B32:G32"/>
    <mergeCell ref="B28:B29"/>
    <mergeCell ref="N7:P7"/>
    <mergeCell ref="K7:M7"/>
    <mergeCell ref="B31:D31"/>
    <mergeCell ref="E9:G9"/>
    <mergeCell ref="E7:G7"/>
    <mergeCell ref="C11:D11"/>
    <mergeCell ref="C18:D18"/>
    <mergeCell ref="C7:D8"/>
    <mergeCell ref="C19:D19"/>
    <mergeCell ref="C12:D12"/>
    <mergeCell ref="C15:D15"/>
    <mergeCell ref="B14:B18"/>
    <mergeCell ref="B2:Q2"/>
    <mergeCell ref="B3:R3"/>
    <mergeCell ref="B9:D9"/>
    <mergeCell ref="B7:B8"/>
    <mergeCell ref="B10:B11"/>
    <mergeCell ref="Q7:S7"/>
    <mergeCell ref="H7:J7"/>
    <mergeCell ref="C10:D10"/>
    <mergeCell ref="B46:D46"/>
    <mergeCell ref="B36:D36"/>
    <mergeCell ref="C13:D13"/>
    <mergeCell ref="B12:B13"/>
    <mergeCell ref="B22:B24"/>
    <mergeCell ref="B19:B21"/>
    <mergeCell ref="C23:D23"/>
    <mergeCell ref="C20:D20"/>
    <mergeCell ref="C21:D21"/>
    <mergeCell ref="C16:D16"/>
  </mergeCells>
  <conditionalFormatting sqref="T38">
    <cfRule type="cellIs" priority="1" dxfId="2" operator="lessThan" stopIfTrue="1">
      <formula>5168</formula>
    </cfRule>
    <cfRule type="cellIs" priority="2" dxfId="2" operator="greaterThan" stopIfTrue="1">
      <formula>6020</formula>
    </cfRule>
  </conditionalFormatting>
  <printOptions/>
  <pageMargins left="0.3" right="0.15748031496062992" top="0.4724409448818898" bottom="0.2755905511811024" header="0.4724409448818898" footer="0.9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2023-08-30T04:09:50Z</dcterms:modified>
  <cp:category/>
  <cp:version/>
  <cp:contentType/>
  <cp:contentStatus/>
</cp:coreProperties>
</file>