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G196" l="1"/>
  <c r="J196"/>
  <c r="H196"/>
  <c r="I196"/>
  <c r="F196"/>
</calcChain>
</file>

<file path=xl/sharedStrings.xml><?xml version="1.0" encoding="utf-8"?>
<sst xmlns="http://schemas.openxmlformats.org/spreadsheetml/2006/main" count="273" uniqueCount="91">
  <si>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</si>
  <si>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</si>
  <si>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</si>
  <si>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</si>
  <si>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</si>
  <si>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</si>
  <si>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</si>
  <si>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</si>
  <si>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</si>
  <si>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</si>
  <si>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</si>
  <si>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</si>
  <si>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</si>
  <si>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</si>
  <si>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</si>
  <si>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</si>
  <si>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</si>
  <si>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</si>
  <si>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</si>
  <si>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</si>
  <si>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</si>
  <si>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</si>
  <si>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</si>
  <si>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</si>
  <si>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</si>
  <si>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</si>
  <si>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</si>
  <si>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</si>
  <si>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</si>
  <si>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</si>
  <si>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</si>
  <si>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</si>
  <si>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</si>
  <si>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</si>
  <si>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</si>
  <si>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</si>
  <si>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</si>
  <si>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</si>
  <si>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</si>
  <si>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Школьные с маслом</t>
  </si>
  <si>
    <t>347/2021</t>
  </si>
  <si>
    <t>Макаронные изделия отварные</t>
  </si>
  <si>
    <t>309/1015</t>
  </si>
  <si>
    <t>Чай с сахаром</t>
  </si>
  <si>
    <t>431/2003</t>
  </si>
  <si>
    <t>ГОСТ 31805-2018 ГОСТ 31807 - 2018</t>
  </si>
  <si>
    <t>Яблоки</t>
  </si>
  <si>
    <t>338/2015</t>
  </si>
  <si>
    <t>Каша молочная пшённая с маслом. Сыр.</t>
  </si>
  <si>
    <t>182/2017/15/2015</t>
  </si>
  <si>
    <t>Какао с молоком</t>
  </si>
  <si>
    <t>382/2015</t>
  </si>
  <si>
    <t>Мандарины</t>
  </si>
  <si>
    <t xml:space="preserve">Хлеб пшеничный/ржано-пшеничный </t>
  </si>
  <si>
    <t>Хлеб пшеничный</t>
  </si>
  <si>
    <t>ГОСТ 31805-2018</t>
  </si>
  <si>
    <t>Печенье</t>
  </si>
  <si>
    <t>Ф</t>
  </si>
  <si>
    <t>Запеканка из творога с молоком сгущённым. Бутерброд с маслом.</t>
  </si>
  <si>
    <t>Апельсины</t>
  </si>
  <si>
    <t>376/2015</t>
  </si>
  <si>
    <t>Котлеты рыбные с маслом сливочным. Овощи свежие.</t>
  </si>
  <si>
    <t>Пюре картофельное</t>
  </si>
  <si>
    <t>Чай с лимоном</t>
  </si>
  <si>
    <t>Хлеб пшеничный/ржано-пшеничный</t>
  </si>
  <si>
    <t>Кисломолочный продукт (йогурт)</t>
  </si>
  <si>
    <t>234/2015/71/2017</t>
  </si>
  <si>
    <t>312/2015</t>
  </si>
  <si>
    <t>386/2015</t>
  </si>
  <si>
    <t>377/2015</t>
  </si>
  <si>
    <t>ГОСТ 3805-2018 ГОСТ 3807-2018</t>
  </si>
  <si>
    <t>Блинчики со сгущённым молоком. Сыр.</t>
  </si>
  <si>
    <t>Фрукты свежие (клубника с сиропом)</t>
  </si>
  <si>
    <t>Хлеб ржано-пшеничный</t>
  </si>
  <si>
    <t>Котлеты рубленые из птицы с маслом сливочным</t>
  </si>
  <si>
    <t>Каша рисовая рассыпчатая</t>
  </si>
  <si>
    <t>295/2015</t>
  </si>
  <si>
    <t xml:space="preserve"> 376/2015</t>
  </si>
  <si>
    <t>302/2017</t>
  </si>
  <si>
    <t>Каша молочная манная с маслом. Сыр.</t>
  </si>
  <si>
    <t>Кофейный напиток с молоком</t>
  </si>
  <si>
    <t>182/2015/15/2015</t>
  </si>
  <si>
    <t>379/2015</t>
  </si>
  <si>
    <t>223/2015/1/2015</t>
  </si>
  <si>
    <t>396/2017/15/2015</t>
  </si>
  <si>
    <t>ГОСТ 31807-2018</t>
  </si>
  <si>
    <t>Биточки рыбные с маслом. Овощи свежие.</t>
  </si>
  <si>
    <t xml:space="preserve">Пюре картофельное </t>
  </si>
  <si>
    <t>МАОУ "Гимназия 48"</t>
  </si>
  <si>
    <t>Директор МАОУ "Гимназия №48"</t>
  </si>
  <si>
    <t>И.Е. Гловацкая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</si>
</sst>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88</v>
      </c>
      <c r="D1" s="55"/>
      <c r="E1" s="55"/>
      <c r="F1" s="12" t="s">
        <v>16</v>
      </c>
      <c r="G1" s="2" t="s">
        <v>17</v>
      </c>
      <c r="H1" s="56" t="s">
        <v>89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90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95</v>
      </c>
      <c r="G6" s="40">
        <v>13.81</v>
      </c>
      <c r="H6" s="40">
        <v>13.53</v>
      </c>
      <c r="I6" s="40">
        <v>12.04</v>
      </c>
      <c r="J6" s="40">
        <v>224.7</v>
      </c>
      <c r="K6" s="41" t="s">
        <v>40</v>
      </c>
      <c r="L6" s="40">
        <v>160.26</v>
      </c>
    </row>
    <row r="7" spans="1:12" ht="15">
      <c r="A7" s="23"/>
      <c r="B7" s="15"/>
      <c r="C7" s="11"/>
      <c r="D7" s="6"/>
      <c r="E7" s="42" t="s">
        <v>41</v>
      </c>
      <c r="F7" s="43">
        <v>150</v>
      </c>
      <c r="G7" s="43">
        <v>5.51</v>
      </c>
      <c r="H7" s="43">
        <v>4.51</v>
      </c>
      <c r="I7" s="43">
        <v>26.44</v>
      </c>
      <c r="J7" s="43">
        <v>168.45</v>
      </c>
      <c r="K7" s="44" t="s">
        <v>42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215</v>
      </c>
      <c r="G8" s="43">
        <v>7.0000000000000007E-2</v>
      </c>
      <c r="H8" s="43">
        <v>0.02</v>
      </c>
      <c r="I8" s="43">
        <v>15</v>
      </c>
      <c r="J8" s="43">
        <v>60</v>
      </c>
      <c r="K8" s="44" t="s">
        <v>44</v>
      </c>
      <c r="L8" s="43"/>
    </row>
    <row r="9" spans="1:12" ht="76.5">
      <c r="A9" s="23"/>
      <c r="B9" s="15"/>
      <c r="C9" s="11"/>
      <c r="D9" s="7" t="s">
        <v>23</v>
      </c>
      <c r="E9" s="42" t="s">
        <v>53</v>
      </c>
      <c r="F9" s="43">
        <v>50</v>
      </c>
      <c r="G9" s="43">
        <v>3.8</v>
      </c>
      <c r="H9" s="43">
        <v>0.65</v>
      </c>
      <c r="I9" s="43">
        <v>22.91</v>
      </c>
      <c r="J9" s="43">
        <v>113.4</v>
      </c>
      <c r="K9" s="44" t="s">
        <v>45</v>
      </c>
      <c r="L9" s="43"/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47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23.59</v>
      </c>
      <c r="H13" s="19">
        <f t="shared" si="0"/>
        <v>19.109999999999996</v>
      </c>
      <c r="I13" s="19">
        <f t="shared" si="0"/>
        <v>86.19</v>
      </c>
      <c r="J13" s="19">
        <f t="shared" si="0"/>
        <v>613.54999999999995</v>
      </c>
      <c r="K13" s="25"/>
      <c r="L13" s="19">
        <f t="shared" ref="L13" si="1">SUM(L6:L12)</f>
        <v>160.26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610</v>
      </c>
      <c r="G24" s="32">
        <f t="shared" ref="G24:J24" si="4">G13+G23</f>
        <v>23.59</v>
      </c>
      <c r="H24" s="32">
        <f t="shared" si="4"/>
        <v>19.109999999999996</v>
      </c>
      <c r="I24" s="32">
        <f t="shared" si="4"/>
        <v>86.19</v>
      </c>
      <c r="J24" s="32">
        <f t="shared" si="4"/>
        <v>613.54999999999995</v>
      </c>
      <c r="K24" s="32"/>
      <c r="L24" s="32">
        <f t="shared" ref="L24" si="5">L13+L23</f>
        <v>160.26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230</v>
      </c>
      <c r="G25" s="40">
        <v>12.07</v>
      </c>
      <c r="H25" s="40">
        <v>17.62</v>
      </c>
      <c r="I25" s="40">
        <v>37.049999999999997</v>
      </c>
      <c r="J25" s="40">
        <v>357</v>
      </c>
      <c r="K25" s="41" t="s">
        <v>49</v>
      </c>
      <c r="L25" s="40">
        <v>160.26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4.08</v>
      </c>
      <c r="H27" s="43">
        <v>3.54</v>
      </c>
      <c r="I27" s="43">
        <v>12.59</v>
      </c>
      <c r="J27" s="43">
        <v>98.65</v>
      </c>
      <c r="K27" s="44" t="s">
        <v>51</v>
      </c>
      <c r="L27" s="43"/>
    </row>
    <row r="28" spans="1:12" ht="38.25">
      <c r="A28" s="14"/>
      <c r="B28" s="15"/>
      <c r="C28" s="11"/>
      <c r="D28" s="7" t="s">
        <v>23</v>
      </c>
      <c r="E28" s="42" t="s">
        <v>54</v>
      </c>
      <c r="F28" s="43">
        <v>30</v>
      </c>
      <c r="G28" s="43">
        <v>2.37</v>
      </c>
      <c r="H28" s="43">
        <v>0.33</v>
      </c>
      <c r="I28" s="43">
        <v>14.49</v>
      </c>
      <c r="J28" s="43">
        <v>70.5</v>
      </c>
      <c r="K28" s="44" t="s">
        <v>55</v>
      </c>
      <c r="L28" s="43"/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0.9</v>
      </c>
      <c r="H29" s="43">
        <v>0.2</v>
      </c>
      <c r="I29" s="43">
        <v>8.1</v>
      </c>
      <c r="J29" s="43">
        <v>43</v>
      </c>
      <c r="K29" s="44" t="s">
        <v>47</v>
      </c>
      <c r="L29" s="43"/>
    </row>
    <row r="30" spans="1:12" ht="15">
      <c r="A30" s="14"/>
      <c r="B30" s="15"/>
      <c r="C30" s="11"/>
      <c r="D30" s="6"/>
      <c r="E30" s="42" t="s">
        <v>56</v>
      </c>
      <c r="F30" s="43">
        <v>50</v>
      </c>
      <c r="G30" s="43">
        <v>3.75</v>
      </c>
      <c r="H30" s="43">
        <v>4.9000000000000004</v>
      </c>
      <c r="I30" s="43">
        <v>37.200000000000003</v>
      </c>
      <c r="J30" s="43">
        <v>208.5</v>
      </c>
      <c r="K30" s="44" t="s">
        <v>57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23.169999999999998</v>
      </c>
      <c r="H32" s="19">
        <f t="shared" ref="H32" si="7">SUM(H25:H31)</f>
        <v>26.589999999999996</v>
      </c>
      <c r="I32" s="19">
        <f t="shared" ref="I32" si="8">SUM(I25:I31)</f>
        <v>109.42999999999999</v>
      </c>
      <c r="J32" s="19">
        <f t="shared" ref="J32:L32" si="9">SUM(J25:J31)</f>
        <v>777.65</v>
      </c>
      <c r="K32" s="25"/>
      <c r="L32" s="19">
        <f t="shared" si="9"/>
        <v>160.26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610</v>
      </c>
      <c r="G43" s="32">
        <f t="shared" ref="G43" si="14">G32+G42</f>
        <v>23.169999999999998</v>
      </c>
      <c r="H43" s="32">
        <f t="shared" ref="H43" si="15">H32+H42</f>
        <v>26.589999999999996</v>
      </c>
      <c r="I43" s="32">
        <f t="shared" ref="I43" si="16">I32+I42</f>
        <v>109.42999999999999</v>
      </c>
      <c r="J43" s="32">
        <f t="shared" ref="J43:L43" si="17">J32+J42</f>
        <v>777.65</v>
      </c>
      <c r="K43" s="32"/>
      <c r="L43" s="32">
        <f t="shared" si="17"/>
        <v>160.26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240</v>
      </c>
      <c r="G44" s="40">
        <v>34.409999999999997</v>
      </c>
      <c r="H44" s="40">
        <v>30.58</v>
      </c>
      <c r="I44" s="40">
        <v>60.44</v>
      </c>
      <c r="J44" s="40">
        <v>653.96</v>
      </c>
      <c r="K44" s="41" t="s">
        <v>83</v>
      </c>
      <c r="L44" s="40">
        <v>160.26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215</v>
      </c>
      <c r="G46" s="43">
        <v>7.0000000000000007E-2</v>
      </c>
      <c r="H46" s="43">
        <v>0.02</v>
      </c>
      <c r="I46" s="43">
        <v>15</v>
      </c>
      <c r="J46" s="43">
        <v>60</v>
      </c>
      <c r="K46" s="44" t="s">
        <v>60</v>
      </c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59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47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35.379999999999995</v>
      </c>
      <c r="H51" s="19">
        <f t="shared" ref="H51" si="19">SUM(H44:H50)</f>
        <v>30.799999999999997</v>
      </c>
      <c r="I51" s="19">
        <f t="shared" ref="I51" si="20">SUM(I44:I50)</f>
        <v>83.539999999999992</v>
      </c>
      <c r="J51" s="19">
        <f t="shared" ref="J51:L51" si="21">SUM(J44:J50)</f>
        <v>756.96</v>
      </c>
      <c r="K51" s="25"/>
      <c r="L51" s="19">
        <f t="shared" si="21"/>
        <v>160.26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555</v>
      </c>
      <c r="G62" s="32">
        <f t="shared" ref="G62" si="26">G51+G61</f>
        <v>35.379999999999995</v>
      </c>
      <c r="H62" s="32">
        <f t="shared" ref="H62" si="27">H51+H61</f>
        <v>30.799999999999997</v>
      </c>
      <c r="I62" s="32">
        <f t="shared" ref="I62" si="28">I51+I61</f>
        <v>83.539999999999992</v>
      </c>
      <c r="J62" s="32">
        <f t="shared" ref="J62:L62" si="29">J51+J61</f>
        <v>756.96</v>
      </c>
      <c r="K62" s="32"/>
      <c r="L62" s="32">
        <f t="shared" si="29"/>
        <v>160.26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120</v>
      </c>
      <c r="G63" s="40">
        <v>11.85</v>
      </c>
      <c r="H63" s="40">
        <v>11.66</v>
      </c>
      <c r="I63" s="40">
        <v>14.78</v>
      </c>
      <c r="J63" s="40">
        <v>212.4</v>
      </c>
      <c r="K63" s="41" t="s">
        <v>66</v>
      </c>
      <c r="L63" s="40"/>
    </row>
    <row r="64" spans="1:12" ht="15">
      <c r="A64" s="23"/>
      <c r="B64" s="15"/>
      <c r="C64" s="11"/>
      <c r="D64" s="6"/>
      <c r="E64" s="42" t="s">
        <v>62</v>
      </c>
      <c r="F64" s="43">
        <v>150</v>
      </c>
      <c r="G64" s="43">
        <v>3.07</v>
      </c>
      <c r="H64" s="43">
        <v>4.8</v>
      </c>
      <c r="I64" s="43">
        <v>20.440000000000001</v>
      </c>
      <c r="J64" s="43">
        <v>137.25</v>
      </c>
      <c r="K64" s="44" t="s">
        <v>67</v>
      </c>
      <c r="L64" s="43"/>
    </row>
    <row r="65" spans="1:12" ht="15">
      <c r="A65" s="23"/>
      <c r="B65" s="15"/>
      <c r="C65" s="11"/>
      <c r="D65" s="7" t="s">
        <v>22</v>
      </c>
      <c r="E65" s="42" t="s">
        <v>63</v>
      </c>
      <c r="F65" s="43">
        <v>223</v>
      </c>
      <c r="G65" s="43">
        <v>0.13</v>
      </c>
      <c r="H65" s="43">
        <v>0.02</v>
      </c>
      <c r="I65" s="43">
        <v>15.2</v>
      </c>
      <c r="J65" s="43">
        <v>62</v>
      </c>
      <c r="K65" s="44" t="s">
        <v>69</v>
      </c>
      <c r="L65" s="43"/>
    </row>
    <row r="66" spans="1:12" ht="51">
      <c r="A66" s="23"/>
      <c r="B66" s="15"/>
      <c r="C66" s="11"/>
      <c r="D66" s="7" t="s">
        <v>23</v>
      </c>
      <c r="E66" s="42" t="s">
        <v>64</v>
      </c>
      <c r="F66" s="43">
        <v>50</v>
      </c>
      <c r="G66" s="43">
        <v>3.8</v>
      </c>
      <c r="H66" s="43">
        <v>0.65</v>
      </c>
      <c r="I66" s="43">
        <v>22.91</v>
      </c>
      <c r="J66" s="43">
        <v>113.4</v>
      </c>
      <c r="K66" s="44" t="s">
        <v>70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65</v>
      </c>
      <c r="F68" s="43">
        <v>200</v>
      </c>
      <c r="G68" s="43">
        <v>8.1999999999999993</v>
      </c>
      <c r="H68" s="43">
        <v>2.5</v>
      </c>
      <c r="I68" s="43">
        <v>11.8</v>
      </c>
      <c r="J68" s="43">
        <v>114</v>
      </c>
      <c r="K68" s="44" t="s">
        <v>68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743</v>
      </c>
      <c r="G70" s="19">
        <f t="shared" ref="G70" si="30">SUM(G63:G69)</f>
        <v>27.05</v>
      </c>
      <c r="H70" s="19">
        <f t="shared" ref="H70" si="31">SUM(H63:H69)</f>
        <v>19.63</v>
      </c>
      <c r="I70" s="19">
        <f t="shared" ref="I70" si="32">SUM(I63:I69)</f>
        <v>85.13</v>
      </c>
      <c r="J70" s="19">
        <f t="shared" ref="J70:L70" si="33">SUM(J63:J69)</f>
        <v>639.04999999999995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743</v>
      </c>
      <c r="G81" s="32">
        <f t="shared" ref="G81" si="38">G70+G80</f>
        <v>27.05</v>
      </c>
      <c r="H81" s="32">
        <f t="shared" ref="H81" si="39">H70+H80</f>
        <v>19.63</v>
      </c>
      <c r="I81" s="32">
        <f t="shared" ref="I81" si="40">I70+I80</f>
        <v>85.13</v>
      </c>
      <c r="J81" s="32">
        <f t="shared" ref="J81:L81" si="41">J70+J80</f>
        <v>639.04999999999995</v>
      </c>
      <c r="K81" s="32"/>
      <c r="L81" s="32">
        <f t="shared" si="41"/>
        <v>0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19.920000000000002</v>
      </c>
      <c r="H82" s="40">
        <v>31.62</v>
      </c>
      <c r="I82" s="40">
        <v>103.96</v>
      </c>
      <c r="J82" s="40">
        <v>526.70000000000005</v>
      </c>
      <c r="K82" s="41" t="s">
        <v>84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215</v>
      </c>
      <c r="G84" s="43">
        <v>7.0000000000000007E-2</v>
      </c>
      <c r="H84" s="43">
        <v>0.02</v>
      </c>
      <c r="I84" s="43">
        <v>15</v>
      </c>
      <c r="J84" s="43">
        <v>60</v>
      </c>
      <c r="K84" s="44" t="s">
        <v>60</v>
      </c>
      <c r="L84" s="43"/>
    </row>
    <row r="85" spans="1:12" ht="38.25">
      <c r="A85" s="23"/>
      <c r="B85" s="15"/>
      <c r="C85" s="11"/>
      <c r="D85" s="7" t="s">
        <v>23</v>
      </c>
      <c r="E85" s="42" t="s">
        <v>73</v>
      </c>
      <c r="F85" s="43">
        <v>20</v>
      </c>
      <c r="G85" s="43">
        <v>1.43</v>
      </c>
      <c r="H85" s="43">
        <v>0.32</v>
      </c>
      <c r="I85" s="43">
        <v>8.42</v>
      </c>
      <c r="J85" s="43">
        <v>42.9</v>
      </c>
      <c r="K85" s="44" t="s">
        <v>85</v>
      </c>
      <c r="L85" s="43"/>
    </row>
    <row r="86" spans="1:12" ht="15">
      <c r="A86" s="23"/>
      <c r="B86" s="15"/>
      <c r="C86" s="11"/>
      <c r="D86" s="7" t="s">
        <v>24</v>
      </c>
      <c r="E86" s="42" t="s">
        <v>72</v>
      </c>
      <c r="F86" s="43">
        <v>100</v>
      </c>
      <c r="G86" s="43">
        <v>0.13</v>
      </c>
      <c r="H86" s="43">
        <v>7.0000000000000007E-2</v>
      </c>
      <c r="I86" s="43">
        <v>28.85</v>
      </c>
      <c r="J86" s="43">
        <v>116.67</v>
      </c>
      <c r="K86" s="44" t="s">
        <v>47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21.55</v>
      </c>
      <c r="H89" s="19">
        <f t="shared" ref="H89" si="43">SUM(H82:H88)</f>
        <v>32.03</v>
      </c>
      <c r="I89" s="19">
        <f t="shared" ref="I89" si="44">SUM(I82:I88)</f>
        <v>156.22999999999999</v>
      </c>
      <c r="J89" s="19">
        <f t="shared" ref="J89:L89" si="45">SUM(J82:J88)</f>
        <v>746.27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535</v>
      </c>
      <c r="G100" s="32">
        <f t="shared" ref="G100" si="50">G89+G99</f>
        <v>21.55</v>
      </c>
      <c r="H100" s="32">
        <f t="shared" ref="H100" si="51">H89+H99</f>
        <v>32.03</v>
      </c>
      <c r="I100" s="32">
        <f t="shared" ref="I100" si="52">I89+I99</f>
        <v>156.22999999999999</v>
      </c>
      <c r="J100" s="32">
        <f t="shared" ref="J100:L100" si="53">J89+J99</f>
        <v>746.27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95</v>
      </c>
      <c r="G101" s="40">
        <v>13.73</v>
      </c>
      <c r="H101" s="40">
        <v>21.56</v>
      </c>
      <c r="I101" s="40">
        <v>13.86</v>
      </c>
      <c r="J101" s="40">
        <v>304.8</v>
      </c>
      <c r="K101" s="41" t="s">
        <v>76</v>
      </c>
      <c r="L101" s="40"/>
    </row>
    <row r="102" spans="1:12" ht="15">
      <c r="A102" s="23"/>
      <c r="B102" s="15"/>
      <c r="C102" s="11"/>
      <c r="D102" s="6"/>
      <c r="E102" s="42" t="s">
        <v>75</v>
      </c>
      <c r="F102" s="43">
        <v>150</v>
      </c>
      <c r="G102" s="43">
        <v>3.58</v>
      </c>
      <c r="H102" s="43">
        <v>4.7699999999999996</v>
      </c>
      <c r="I102" s="43">
        <v>39.299999999999997</v>
      </c>
      <c r="J102" s="43">
        <v>214.5</v>
      </c>
      <c r="K102" s="44" t="s">
        <v>78</v>
      </c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215</v>
      </c>
      <c r="G103" s="43">
        <v>7.0000000000000007E-2</v>
      </c>
      <c r="H103" s="43">
        <v>0.02</v>
      </c>
      <c r="I103" s="43">
        <v>15</v>
      </c>
      <c r="J103" s="43">
        <v>60</v>
      </c>
      <c r="K103" s="43" t="s">
        <v>77</v>
      </c>
      <c r="L103" s="43"/>
    </row>
    <row r="104" spans="1:12" ht="76.5">
      <c r="A104" s="23"/>
      <c r="B104" s="15"/>
      <c r="C104" s="11"/>
      <c r="D104" s="7" t="s">
        <v>23</v>
      </c>
      <c r="E104" s="42" t="s">
        <v>53</v>
      </c>
      <c r="F104" s="43">
        <v>50</v>
      </c>
      <c r="G104" s="43">
        <v>3.8</v>
      </c>
      <c r="H104" s="43">
        <v>0.65</v>
      </c>
      <c r="I104" s="43">
        <v>22.91</v>
      </c>
      <c r="J104" s="43">
        <v>113.4</v>
      </c>
      <c r="K104" s="44" t="s">
        <v>45</v>
      </c>
      <c r="L104" s="43"/>
    </row>
    <row r="105" spans="1:12" ht="15">
      <c r="A105" s="23"/>
      <c r="B105" s="15"/>
      <c r="C105" s="11"/>
      <c r="D105" s="7" t="s">
        <v>24</v>
      </c>
      <c r="E105" s="42" t="s">
        <v>59</v>
      </c>
      <c r="F105" s="43">
        <v>100</v>
      </c>
      <c r="G105" s="43">
        <v>0.9</v>
      </c>
      <c r="H105" s="43">
        <v>0.2</v>
      </c>
      <c r="I105" s="43">
        <v>8.1</v>
      </c>
      <c r="J105" s="43">
        <v>43</v>
      </c>
      <c r="K105" s="44" t="s">
        <v>47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22.080000000000002</v>
      </c>
      <c r="H108" s="19">
        <f t="shared" si="54"/>
        <v>27.199999999999996</v>
      </c>
      <c r="I108" s="19">
        <f t="shared" si="54"/>
        <v>99.169999999999987</v>
      </c>
      <c r="J108" s="19">
        <f t="shared" si="54"/>
        <v>735.69999999999993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610</v>
      </c>
      <c r="G119" s="32">
        <f t="shared" ref="G119" si="58">G108+G118</f>
        <v>22.080000000000002</v>
      </c>
      <c r="H119" s="32">
        <f t="shared" ref="H119" si="59">H108+H118</f>
        <v>27.199999999999996</v>
      </c>
      <c r="I119" s="32">
        <f t="shared" ref="I119" si="60">I108+I118</f>
        <v>99.169999999999987</v>
      </c>
      <c r="J119" s="32">
        <f t="shared" ref="J119:L119" si="61">J108+J118</f>
        <v>735.69999999999993</v>
      </c>
      <c r="K119" s="32"/>
      <c r="L119" s="32">
        <f t="shared" si="61"/>
        <v>0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230</v>
      </c>
      <c r="G120" s="40">
        <v>12.15</v>
      </c>
      <c r="H120" s="40">
        <v>17.62</v>
      </c>
      <c r="I120" s="40">
        <v>37.049999999999997</v>
      </c>
      <c r="J120" s="40">
        <v>357</v>
      </c>
      <c r="K120" s="41" t="s">
        <v>81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3.17</v>
      </c>
      <c r="H122" s="43">
        <v>2.68</v>
      </c>
      <c r="I122" s="43">
        <v>10.95</v>
      </c>
      <c r="J122" s="43">
        <v>80.650000000000006</v>
      </c>
      <c r="K122" s="44" t="s">
        <v>82</v>
      </c>
      <c r="L122" s="43"/>
    </row>
    <row r="123" spans="1:12" ht="76.5">
      <c r="A123" s="14"/>
      <c r="B123" s="15"/>
      <c r="C123" s="11"/>
      <c r="D123" s="7" t="s">
        <v>23</v>
      </c>
      <c r="E123" s="42" t="s">
        <v>53</v>
      </c>
      <c r="F123" s="43">
        <v>50</v>
      </c>
      <c r="G123" s="43">
        <v>3.8</v>
      </c>
      <c r="H123" s="43">
        <v>0.65</v>
      </c>
      <c r="I123" s="43">
        <v>22.91</v>
      </c>
      <c r="J123" s="43">
        <v>113.4</v>
      </c>
      <c r="K123" s="44" t="s">
        <v>45</v>
      </c>
      <c r="L123" s="43"/>
    </row>
    <row r="124" spans="1:12" ht="15">
      <c r="A124" s="14"/>
      <c r="B124" s="15"/>
      <c r="C124" s="11"/>
      <c r="D124" s="7" t="s">
        <v>24</v>
      </c>
      <c r="E124" s="42" t="s">
        <v>52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47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20.02</v>
      </c>
      <c r="H127" s="19">
        <f t="shared" si="62"/>
        <v>21.15</v>
      </c>
      <c r="I127" s="19">
        <f t="shared" si="62"/>
        <v>79.009999999999991</v>
      </c>
      <c r="J127" s="19">
        <f t="shared" si="62"/>
        <v>594.04999999999995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580</v>
      </c>
      <c r="G138" s="32">
        <f t="shared" ref="G138" si="66">G127+G137</f>
        <v>20.02</v>
      </c>
      <c r="H138" s="32">
        <f t="shared" ref="H138" si="67">H127+H137</f>
        <v>21.15</v>
      </c>
      <c r="I138" s="32">
        <f t="shared" ref="I138" si="68">I127+I137</f>
        <v>79.009999999999991</v>
      </c>
      <c r="J138" s="32">
        <f t="shared" ref="J138:L138" si="69">J127+J137</f>
        <v>594.04999999999995</v>
      </c>
      <c r="K138" s="32"/>
      <c r="L138" s="32">
        <f t="shared" si="69"/>
        <v>0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240</v>
      </c>
      <c r="G139" s="40">
        <v>34.409999999999997</v>
      </c>
      <c r="H139" s="40">
        <v>30.58</v>
      </c>
      <c r="I139" s="40">
        <v>60.44</v>
      </c>
      <c r="J139" s="40">
        <v>653.96</v>
      </c>
      <c r="K139" s="41" t="s">
        <v>83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63</v>
      </c>
      <c r="F141" s="43">
        <v>223</v>
      </c>
      <c r="G141" s="43">
        <v>0.13</v>
      </c>
      <c r="H141" s="43">
        <v>0.02</v>
      </c>
      <c r="I141" s="43">
        <v>15.2</v>
      </c>
      <c r="J141" s="43">
        <v>62</v>
      </c>
      <c r="K141" s="44" t="s">
        <v>69</v>
      </c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46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 t="s">
        <v>47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34.94</v>
      </c>
      <c r="H146" s="19">
        <f t="shared" si="70"/>
        <v>30.999999999999996</v>
      </c>
      <c r="I146" s="19">
        <f t="shared" si="70"/>
        <v>85.44</v>
      </c>
      <c r="J146" s="19">
        <f t="shared" si="70"/>
        <v>762.96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563</v>
      </c>
      <c r="G157" s="32">
        <f t="shared" ref="G157" si="74">G146+G156</f>
        <v>34.94</v>
      </c>
      <c r="H157" s="32">
        <f t="shared" ref="H157" si="75">H146+H156</f>
        <v>30.999999999999996</v>
      </c>
      <c r="I157" s="32">
        <f t="shared" ref="I157" si="76">I146+I156</f>
        <v>85.44</v>
      </c>
      <c r="J157" s="32">
        <f t="shared" ref="J157:L157" si="77">J146+J156</f>
        <v>762.96</v>
      </c>
      <c r="K157" s="32"/>
      <c r="L157" s="32">
        <f t="shared" si="77"/>
        <v>0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200</v>
      </c>
      <c r="G158" s="40">
        <v>19.920000000000002</v>
      </c>
      <c r="H158" s="40">
        <v>31.62</v>
      </c>
      <c r="I158" s="40">
        <v>103.96</v>
      </c>
      <c r="J158" s="40">
        <v>526.70000000000005</v>
      </c>
      <c r="K158" s="41" t="s">
        <v>84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215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 t="s">
        <v>60</v>
      </c>
      <c r="L160" s="43"/>
    </row>
    <row r="161" spans="1:12" ht="38.25">
      <c r="A161" s="23"/>
      <c r="B161" s="15"/>
      <c r="C161" s="11"/>
      <c r="D161" s="7" t="s">
        <v>23</v>
      </c>
      <c r="E161" s="42" t="s">
        <v>73</v>
      </c>
      <c r="F161" s="43">
        <v>30</v>
      </c>
      <c r="G161" s="43">
        <v>1.78</v>
      </c>
      <c r="H161" s="43">
        <v>0.23</v>
      </c>
      <c r="I161" s="43">
        <v>10.87</v>
      </c>
      <c r="J161" s="43">
        <v>52.88</v>
      </c>
      <c r="K161" s="44" t="s">
        <v>85</v>
      </c>
      <c r="L161" s="43"/>
    </row>
    <row r="162" spans="1:12" ht="15">
      <c r="A162" s="23"/>
      <c r="B162" s="15"/>
      <c r="C162" s="11"/>
      <c r="D162" s="7" t="s">
        <v>24</v>
      </c>
      <c r="E162" s="42" t="s">
        <v>72</v>
      </c>
      <c r="F162" s="43">
        <v>100</v>
      </c>
      <c r="G162" s="43">
        <v>0.13</v>
      </c>
      <c r="H162" s="43">
        <v>7.0000000000000007E-2</v>
      </c>
      <c r="I162" s="43">
        <v>28.85</v>
      </c>
      <c r="J162" s="43">
        <v>116.67</v>
      </c>
      <c r="K162" s="44" t="s">
        <v>47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21.900000000000002</v>
      </c>
      <c r="H165" s="19">
        <f t="shared" si="78"/>
        <v>31.94</v>
      </c>
      <c r="I165" s="19">
        <f t="shared" si="78"/>
        <v>158.67999999999998</v>
      </c>
      <c r="J165" s="19">
        <f t="shared" si="78"/>
        <v>756.25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545</v>
      </c>
      <c r="G176" s="32">
        <f t="shared" ref="G176" si="82">G165+G175</f>
        <v>21.900000000000002</v>
      </c>
      <c r="H176" s="32">
        <f t="shared" ref="H176" si="83">H165+H175</f>
        <v>31.94</v>
      </c>
      <c r="I176" s="32">
        <f t="shared" ref="I176" si="84">I165+I175</f>
        <v>158.67999999999998</v>
      </c>
      <c r="J176" s="32">
        <f t="shared" ref="J176:L176" si="85">J165+J175</f>
        <v>756.25</v>
      </c>
      <c r="K176" s="32"/>
      <c r="L176" s="32">
        <f t="shared" si="85"/>
        <v>0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120</v>
      </c>
      <c r="G177" s="40">
        <v>11.85</v>
      </c>
      <c r="H177" s="40">
        <v>11.66</v>
      </c>
      <c r="I177" s="40">
        <v>14.78</v>
      </c>
      <c r="J177" s="40">
        <v>212.4</v>
      </c>
      <c r="K177" s="41" t="s">
        <v>66</v>
      </c>
      <c r="L177" s="40"/>
    </row>
    <row r="178" spans="1:12" ht="15">
      <c r="A178" s="23"/>
      <c r="B178" s="15"/>
      <c r="C178" s="11"/>
      <c r="D178" s="6"/>
      <c r="E178" s="42" t="s">
        <v>87</v>
      </c>
      <c r="F178" s="43">
        <v>150</v>
      </c>
      <c r="G178" s="43">
        <v>3.07</v>
      </c>
      <c r="H178" s="43">
        <v>4.8</v>
      </c>
      <c r="I178" s="43">
        <v>20.440000000000001</v>
      </c>
      <c r="J178" s="43">
        <v>137.25</v>
      </c>
      <c r="K178" s="44" t="s">
        <v>67</v>
      </c>
      <c r="L178" s="43"/>
    </row>
    <row r="179" spans="1:12" ht="15">
      <c r="A179" s="23"/>
      <c r="B179" s="15"/>
      <c r="C179" s="11"/>
      <c r="D179" s="7" t="s">
        <v>22</v>
      </c>
      <c r="E179" s="42" t="s">
        <v>63</v>
      </c>
      <c r="F179" s="43">
        <v>223</v>
      </c>
      <c r="G179" s="43">
        <v>0.13</v>
      </c>
      <c r="H179" s="43">
        <v>0.02</v>
      </c>
      <c r="I179" s="43">
        <v>15.2</v>
      </c>
      <c r="J179" s="43">
        <v>62</v>
      </c>
      <c r="K179" s="44" t="s">
        <v>69</v>
      </c>
      <c r="L179" s="43"/>
    </row>
    <row r="180" spans="1:12" ht="76.5">
      <c r="A180" s="23"/>
      <c r="B180" s="15"/>
      <c r="C180" s="11"/>
      <c r="D180" s="7" t="s">
        <v>23</v>
      </c>
      <c r="E180" s="42" t="s">
        <v>53</v>
      </c>
      <c r="F180" s="43">
        <v>50</v>
      </c>
      <c r="G180" s="43">
        <v>3.8</v>
      </c>
      <c r="H180" s="43">
        <v>0.65</v>
      </c>
      <c r="I180" s="43">
        <v>22.91</v>
      </c>
      <c r="J180" s="43">
        <v>113.4</v>
      </c>
      <c r="K180" s="44" t="s">
        <v>45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65</v>
      </c>
      <c r="F182" s="43">
        <v>200</v>
      </c>
      <c r="G182" s="43">
        <v>8.1999999999999993</v>
      </c>
      <c r="H182" s="43">
        <v>2.5</v>
      </c>
      <c r="I182" s="43">
        <v>11.8</v>
      </c>
      <c r="J182" s="43">
        <v>114</v>
      </c>
      <c r="K182" s="44" t="s">
        <v>68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743</v>
      </c>
      <c r="G184" s="19">
        <f t="shared" ref="G184:J184" si="86">SUM(G177:G183)</f>
        <v>27.05</v>
      </c>
      <c r="H184" s="19">
        <f t="shared" si="86"/>
        <v>19.63</v>
      </c>
      <c r="I184" s="19">
        <f t="shared" si="86"/>
        <v>85.13</v>
      </c>
      <c r="J184" s="19">
        <f t="shared" si="86"/>
        <v>639.04999999999995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743</v>
      </c>
      <c r="G195" s="32">
        <f t="shared" ref="G195" si="90">G184+G194</f>
        <v>27.05</v>
      </c>
      <c r="H195" s="32">
        <f t="shared" ref="H195" si="91">H184+H194</f>
        <v>19.63</v>
      </c>
      <c r="I195" s="32">
        <f t="shared" ref="I195" si="92">I184+I194</f>
        <v>85.13</v>
      </c>
      <c r="J195" s="32">
        <f t="shared" ref="J195:L195" si="93">J184+J194</f>
        <v>639.04999999999995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609.4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25.673000000000002</v>
      </c>
      <c r="H196" s="34">
        <f t="shared" si="94"/>
        <v>25.907999999999998</v>
      </c>
      <c r="I196" s="34">
        <f t="shared" si="94"/>
        <v>102.79499999999999</v>
      </c>
      <c r="J196" s="34">
        <f t="shared" si="94"/>
        <v>702.14900000000011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160.26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dcterms:created xsi:type="dcterms:W3CDTF">2022-05-16T14:23:56Z</dcterms:created>
  <dcterms:modified xsi:type="dcterms:W3CDTF">2023-10-31T03:36:05Z</dcterms:modified>
</cp:coreProperties>
</file>